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/>
  </bookViews>
  <sheets>
    <sheet name="潞城区（区片定价）" sheetId="1" r:id="rId1"/>
  </sheets>
  <definedNames>
    <definedName name="_xlnm._FilterDatabase" localSheetId="0" hidden="1">'潞城区（区片定价）'!#REF!</definedName>
  </definedNames>
  <calcPr calcId="144525" fullPrecision="0"/>
</workbook>
</file>

<file path=xl/sharedStrings.xml><?xml version="1.0" encoding="utf-8"?>
<sst xmlns="http://schemas.openxmlformats.org/spreadsheetml/2006/main" count="48" uniqueCount="29">
  <si>
    <t>征地补偿明细表</t>
  </si>
  <si>
    <t>序号</t>
  </si>
  <si>
    <t>乡</t>
  </si>
  <si>
    <t>村</t>
  </si>
  <si>
    <t>地类</t>
  </si>
  <si>
    <t xml:space="preserve">面积 </t>
  </si>
  <si>
    <t>征地总费用</t>
  </si>
  <si>
    <t>补偿标准（元/亩）</t>
  </si>
  <si>
    <t>征地总费用（万元）</t>
  </si>
  <si>
    <t>丰州镇</t>
  </si>
  <si>
    <t>城关村</t>
  </si>
  <si>
    <t>农用地</t>
  </si>
  <si>
    <t>建设用地</t>
  </si>
  <si>
    <t>丰州北路东住宅用地 汇总</t>
  </si>
  <si>
    <t>上城村</t>
  </si>
  <si>
    <t>国有良种场</t>
  </si>
  <si>
    <t>供热二期住宅用地 汇总</t>
  </si>
  <si>
    <t>下城村</t>
  </si>
  <si>
    <t>富庄村</t>
  </si>
  <si>
    <t>一中对面住宅用地 汇总</t>
  </si>
  <si>
    <t>蟠龙镇</t>
  </si>
  <si>
    <t>下型塘村</t>
  </si>
  <si>
    <t>山予钙业 汇总</t>
  </si>
  <si>
    <t>和平广场 汇总</t>
  </si>
  <si>
    <t>集贸市场 汇总</t>
  </si>
  <si>
    <t>故城镇</t>
  </si>
  <si>
    <t>北涅水村</t>
  </si>
  <si>
    <t>故城基础设施</t>
  </si>
  <si>
    <t>总计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</si>
</sst>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 "/>
    <numFmt numFmtId="177" formatCode="000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color theme="1"/>
      <name val="黑体"/>
      <charset val="134"/>
    </font>
    <font>
      <sz val="10.5"/>
      <name val="黑体"/>
      <charset val="134"/>
    </font>
    <font>
      <sz val="11"/>
      <name val="黑体"/>
      <charset val="134"/>
    </font>
    <font>
      <sz val="10.5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A1" sqref="A1:G1"/>
    </sheetView>
  </sheetViews>
  <sheetFormatPr defaultColWidth="8.725" defaultRowHeight="13.5" outlineLevelCol="6"/>
  <cols>
    <col min="1" max="1" width="6.625" customWidth="1"/>
    <col min="2" max="2" width="13.25" customWidth="1"/>
    <col min="3" max="3" width="15.875" customWidth="1"/>
    <col min="4" max="4" width="16.125" style="1" customWidth="1"/>
    <col min="5" max="5" width="12.875" customWidth="1"/>
    <col min="6" max="6" width="12.0166666666667" customWidth="1"/>
    <col min="7" max="7" width="10.9333333333333" style="2" customWidth="1"/>
  </cols>
  <sheetData>
    <row r="1" ht="54" customHeight="1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5"/>
    </row>
    <row r="3" ht="32" customHeight="1" spans="1:7">
      <c r="A3" s="8"/>
      <c r="B3" s="5"/>
      <c r="C3" s="5"/>
      <c r="D3" s="6"/>
      <c r="E3" s="7"/>
      <c r="F3" s="9" t="s">
        <v>7</v>
      </c>
      <c r="G3" s="10" t="s">
        <v>8</v>
      </c>
    </row>
    <row r="4" customFormat="1" ht="27" customHeight="1" spans="1:7">
      <c r="A4" s="11">
        <v>1</v>
      </c>
      <c r="B4" s="12" t="s">
        <v>9</v>
      </c>
      <c r="C4" s="12" t="s">
        <v>10</v>
      </c>
      <c r="D4" s="13" t="s">
        <v>11</v>
      </c>
      <c r="E4" s="14">
        <v>7.3048</v>
      </c>
      <c r="F4" s="15">
        <v>70000</v>
      </c>
      <c r="G4" s="16">
        <f>E4*15*F4*0.0001</f>
        <v>767.004</v>
      </c>
    </row>
    <row r="5" customFormat="1" ht="27" customHeight="1" spans="1:7">
      <c r="A5" s="11">
        <v>2</v>
      </c>
      <c r="B5" s="12" t="s">
        <v>9</v>
      </c>
      <c r="C5" s="12" t="s">
        <v>10</v>
      </c>
      <c r="D5" s="13" t="s">
        <v>12</v>
      </c>
      <c r="E5" s="14">
        <v>1.239</v>
      </c>
      <c r="F5" s="15">
        <v>70000</v>
      </c>
      <c r="G5" s="16">
        <f>E5*15*F5*0.0001</f>
        <v>130.095</v>
      </c>
    </row>
    <row r="6" customFormat="1" ht="27" customHeight="1" spans="1:7">
      <c r="A6" s="11" t="s">
        <v>13</v>
      </c>
      <c r="B6" s="11"/>
      <c r="C6" s="11"/>
      <c r="D6" s="11"/>
      <c r="E6" s="14">
        <f>SUM(E4:E5)</f>
        <v>8.5438</v>
      </c>
      <c r="F6" s="15"/>
      <c r="G6" s="16">
        <f>SUM(G4:G5)</f>
        <v>897.099</v>
      </c>
    </row>
    <row r="7" customFormat="1" ht="27" customHeight="1" spans="1:7">
      <c r="A7" s="11">
        <v>3</v>
      </c>
      <c r="B7" s="12" t="s">
        <v>9</v>
      </c>
      <c r="C7" s="11" t="s">
        <v>14</v>
      </c>
      <c r="D7" s="13" t="s">
        <v>11</v>
      </c>
      <c r="E7" s="14">
        <v>0.6685</v>
      </c>
      <c r="F7" s="15">
        <v>70000</v>
      </c>
      <c r="G7" s="16">
        <f>E7*15*F7*0.0001</f>
        <v>70.1925</v>
      </c>
    </row>
    <row r="8" customFormat="1" ht="27" customHeight="1" spans="1:7">
      <c r="A8" s="11">
        <v>4</v>
      </c>
      <c r="B8" s="12" t="s">
        <v>15</v>
      </c>
      <c r="C8" s="11"/>
      <c r="D8" s="13" t="s">
        <v>11</v>
      </c>
      <c r="E8" s="14">
        <v>0.2844</v>
      </c>
      <c r="F8" s="15">
        <v>70000</v>
      </c>
      <c r="G8" s="16">
        <f>E8*15*F8*0.0001</f>
        <v>29.862</v>
      </c>
    </row>
    <row r="9" customFormat="1" ht="27" customHeight="1" spans="1:7">
      <c r="A9" s="11" t="s">
        <v>16</v>
      </c>
      <c r="B9" s="11"/>
      <c r="C9" s="11"/>
      <c r="D9" s="11"/>
      <c r="E9" s="14">
        <f>SUM(E7:E8)</f>
        <v>0.9529</v>
      </c>
      <c r="F9" s="15"/>
      <c r="G9" s="16">
        <f>SUM(G7:G8)</f>
        <v>100.0545</v>
      </c>
    </row>
    <row r="10" customFormat="1" ht="27" customHeight="1" spans="1:7">
      <c r="A10" s="11">
        <v>5</v>
      </c>
      <c r="B10" s="17" t="s">
        <v>9</v>
      </c>
      <c r="C10" s="12" t="s">
        <v>10</v>
      </c>
      <c r="D10" s="13" t="s">
        <v>11</v>
      </c>
      <c r="E10" s="14">
        <v>0.9366</v>
      </c>
      <c r="F10" s="15">
        <v>70000</v>
      </c>
      <c r="G10" s="16">
        <f>E10*15*F10*0.0001</f>
        <v>98.343</v>
      </c>
    </row>
    <row r="11" customFormat="1" ht="27" customHeight="1" spans="1:7">
      <c r="A11" s="11">
        <v>6</v>
      </c>
      <c r="B11" s="18"/>
      <c r="C11" s="12"/>
      <c r="D11" s="13" t="s">
        <v>12</v>
      </c>
      <c r="E11" s="14">
        <v>0.2497</v>
      </c>
      <c r="F11" s="15">
        <v>70000</v>
      </c>
      <c r="G11" s="16">
        <f>E11*15*F11*0.0001</f>
        <v>26.2185</v>
      </c>
    </row>
    <row r="12" customFormat="1" ht="27" customHeight="1" spans="1:7">
      <c r="A12" s="11">
        <v>7</v>
      </c>
      <c r="B12" s="18"/>
      <c r="C12" s="12" t="s">
        <v>17</v>
      </c>
      <c r="D12" s="13" t="s">
        <v>11</v>
      </c>
      <c r="E12" s="14">
        <v>0.2765</v>
      </c>
      <c r="F12" s="15">
        <v>70000</v>
      </c>
      <c r="G12" s="16">
        <f>E12*15*F12*0.0001</f>
        <v>29.0325</v>
      </c>
    </row>
    <row r="13" customFormat="1" ht="27" customHeight="1" spans="1:7">
      <c r="A13" s="11">
        <v>8</v>
      </c>
      <c r="B13" s="19"/>
      <c r="C13" s="12" t="s">
        <v>18</v>
      </c>
      <c r="D13" s="13" t="s">
        <v>11</v>
      </c>
      <c r="E13" s="14">
        <v>0.2765</v>
      </c>
      <c r="F13" s="15">
        <v>70000</v>
      </c>
      <c r="G13" s="16">
        <f>E13*15*F13*0.0001</f>
        <v>29.0325</v>
      </c>
    </row>
    <row r="14" customFormat="1" ht="27" customHeight="1" spans="1:7">
      <c r="A14" s="20" t="s">
        <v>19</v>
      </c>
      <c r="B14" s="21"/>
      <c r="C14" s="21"/>
      <c r="D14" s="22"/>
      <c r="E14" s="14">
        <f>SUM(E10:E13)</f>
        <v>1.7393</v>
      </c>
      <c r="F14" s="15"/>
      <c r="G14" s="16">
        <f>SUM(G10:G13)</f>
        <v>182.6265</v>
      </c>
    </row>
    <row r="15" customFormat="1" ht="27" customHeight="1" spans="1:7">
      <c r="A15" s="11"/>
      <c r="B15" s="12" t="s">
        <v>20</v>
      </c>
      <c r="C15" s="12" t="s">
        <v>21</v>
      </c>
      <c r="D15" s="13" t="s">
        <v>11</v>
      </c>
      <c r="E15" s="14">
        <v>3.7071</v>
      </c>
      <c r="F15" s="15">
        <v>31455</v>
      </c>
      <c r="G15" s="16">
        <v>174.9102</v>
      </c>
    </row>
    <row r="16" customFormat="1" ht="27" customHeight="1" spans="1:7">
      <c r="A16" s="20" t="s">
        <v>22</v>
      </c>
      <c r="B16" s="21"/>
      <c r="C16" s="21"/>
      <c r="D16" s="22"/>
      <c r="E16" s="14">
        <v>3.7071</v>
      </c>
      <c r="F16" s="15"/>
      <c r="G16" s="16">
        <v>174.9102</v>
      </c>
    </row>
    <row r="17" customFormat="1" ht="27" customHeight="1" spans="1:7">
      <c r="A17" s="11"/>
      <c r="B17" s="12" t="s">
        <v>9</v>
      </c>
      <c r="C17" s="12" t="s">
        <v>10</v>
      </c>
      <c r="D17" s="23" t="s">
        <v>12</v>
      </c>
      <c r="E17" s="14">
        <v>1.1105</v>
      </c>
      <c r="F17" s="15">
        <v>70000</v>
      </c>
      <c r="G17" s="16">
        <f>E17*15*F17*0.0001</f>
        <v>116.6025</v>
      </c>
    </row>
    <row r="18" customFormat="1" ht="27" customHeight="1" spans="1:7">
      <c r="A18" s="11" t="s">
        <v>23</v>
      </c>
      <c r="B18" s="11"/>
      <c r="C18" s="11"/>
      <c r="D18" s="11"/>
      <c r="E18" s="16">
        <f>SUM(E17:E17)</f>
        <v>1.1105</v>
      </c>
      <c r="F18" s="15"/>
      <c r="G18" s="16">
        <v>816.5115</v>
      </c>
    </row>
    <row r="19" customFormat="1" ht="27" customHeight="1" spans="1:7">
      <c r="A19" s="11"/>
      <c r="B19" s="11" t="s">
        <v>9</v>
      </c>
      <c r="C19" s="11" t="s">
        <v>14</v>
      </c>
      <c r="D19" s="11" t="s">
        <v>12</v>
      </c>
      <c r="E19" s="16">
        <v>4.5876</v>
      </c>
      <c r="F19" s="15">
        <v>70000</v>
      </c>
      <c r="G19" s="16">
        <v>481.698</v>
      </c>
    </row>
    <row r="20" customFormat="1" ht="27" customHeight="1" spans="1:7">
      <c r="A20" s="20" t="s">
        <v>24</v>
      </c>
      <c r="B20" s="21"/>
      <c r="C20" s="21"/>
      <c r="D20" s="22"/>
      <c r="E20" s="16">
        <v>4.5876</v>
      </c>
      <c r="F20" s="15"/>
      <c r="G20" s="16">
        <v>481.698</v>
      </c>
    </row>
    <row r="21" customFormat="1" ht="27" customHeight="1" spans="1:7">
      <c r="A21" s="11"/>
      <c r="B21" s="11" t="s">
        <v>25</v>
      </c>
      <c r="C21" s="11" t="s">
        <v>26</v>
      </c>
      <c r="D21" s="11" t="s">
        <v>11</v>
      </c>
      <c r="E21" s="16">
        <v>0.71</v>
      </c>
      <c r="F21" s="15">
        <v>33020</v>
      </c>
      <c r="G21" s="16">
        <v>35.1663</v>
      </c>
    </row>
    <row r="22" customFormat="1" ht="27" customHeight="1" spans="1:7">
      <c r="A22" s="20" t="s">
        <v>27</v>
      </c>
      <c r="B22" s="21"/>
      <c r="C22" s="21"/>
      <c r="D22" s="22"/>
      <c r="E22" s="16">
        <v>0.71</v>
      </c>
      <c r="F22" s="15"/>
      <c r="G22" s="16">
        <v>35.1663</v>
      </c>
    </row>
    <row r="23" customFormat="1" ht="27" customHeight="1" spans="1:7">
      <c r="A23" s="20" t="s">
        <v>28</v>
      </c>
      <c r="B23" s="21"/>
      <c r="C23" s="21"/>
      <c r="D23" s="22"/>
      <c r="E23" s="11"/>
      <c r="F23" s="11"/>
      <c r="G23" s="11">
        <f>G6+G9+G14+G16+G18+G20+G22</f>
        <v>2688.066</v>
      </c>
    </row>
    <row r="24" ht="25" customHeight="1"/>
  </sheetData>
  <mergeCells count="17">
    <mergeCell ref="A1:G1"/>
    <mergeCell ref="F2:G2"/>
    <mergeCell ref="A6:D6"/>
    <mergeCell ref="A9:D9"/>
    <mergeCell ref="A14:D14"/>
    <mergeCell ref="A16:D16"/>
    <mergeCell ref="A18:D18"/>
    <mergeCell ref="A20:D20"/>
    <mergeCell ref="A22:D22"/>
    <mergeCell ref="A23:D23"/>
    <mergeCell ref="A2:A3"/>
    <mergeCell ref="B2:B3"/>
    <mergeCell ref="B10:B13"/>
    <mergeCell ref="C2:C3"/>
    <mergeCell ref="C10:C11"/>
    <mergeCell ref="D2:D3"/>
    <mergeCell ref="E2:E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潞城区（区片定价）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LUCKY</dc:creator>
  <cp:lastModifiedBy>Administrator</cp:lastModifiedBy>
  <dcterms:created xsi:type="dcterms:W3CDTF">2021-01-05T07:00:00Z</dcterms:created>
  <dcterms:modified xsi:type="dcterms:W3CDTF">2021-09-06T10:02:16Z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ICV">
    <vt:lpwstr>B8F0EFF484A5471F9A30C75EBE325095</vt:lpwstr>
  </property>
</Properties>
</file>