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 activeTab="12"/>
  </bookViews>
  <sheets>
    <sheet name="涌泉乡" sheetId="2" r:id="rId1"/>
    <sheet name="丰州镇" sheetId="4" r:id="rId2"/>
    <sheet name="贾豁乡" sheetId="5" r:id="rId3"/>
    <sheet name="韩北镇" sheetId="6" r:id="rId4"/>
    <sheet name="故城镇" sheetId="7" r:id="rId5"/>
    <sheet name="蟠龙镇" sheetId="8" r:id="rId6"/>
    <sheet name="洪水镇" sheetId="9" r:id="rId7"/>
    <sheet name="石北乡" sheetId="10" r:id="rId8"/>
    <sheet name="监漳镇" sheetId="11" r:id="rId9"/>
    <sheet name="大有乡" sheetId="13" r:id="rId10"/>
    <sheet name="上司乡" sheetId="14" r:id="rId11"/>
    <sheet name="分水岭乡" sheetId="12" r:id="rId12"/>
    <sheet name="汇总表" sheetId="3" r:id="rId13"/>
  </sheets>
  <calcPr calcId="144525"/>
</workbook>
</file>

<file path=xl/sharedStrings.xml><?xml version="1.0" encoding="utf-8"?>
<sst xmlns="http://schemas.openxmlformats.org/spreadsheetml/2006/main" count="249" uniqueCount="194">
  <si>
    <t xml:space="preserve">2023年庭院经济项目资金拨付统计表
</t>
  </si>
  <si>
    <t>乡镇：  涌泉乡                                               单位：元</t>
  </si>
  <si>
    <t>行政村</t>
  </si>
  <si>
    <t>2023年发展庭院经济户数</t>
  </si>
  <si>
    <t>拨付资金
（元）</t>
  </si>
  <si>
    <t>祁村</t>
  </si>
  <si>
    <t>蒲池村</t>
  </si>
  <si>
    <t>大良村</t>
  </si>
  <si>
    <t>峰沟村</t>
  </si>
  <si>
    <t>涌泉村</t>
  </si>
  <si>
    <t>窊里村</t>
  </si>
  <si>
    <t>庄头村</t>
  </si>
  <si>
    <t>寨上村</t>
  </si>
  <si>
    <t>神前村</t>
  </si>
  <si>
    <t>坡底村</t>
  </si>
  <si>
    <t>西里庄村</t>
  </si>
  <si>
    <t>窑上坡村</t>
  </si>
  <si>
    <t>大沿沟村</t>
  </si>
  <si>
    <t>常家垴村</t>
  </si>
  <si>
    <t>合  计</t>
  </si>
  <si>
    <r>
      <rPr>
        <sz val="18"/>
        <rFont val="宋体"/>
        <charset val="134"/>
      </rPr>
      <t xml:space="preserve">  </t>
    </r>
    <r>
      <rPr>
        <sz val="16"/>
        <rFont val="宋体"/>
        <charset val="134"/>
      </rPr>
      <t>乡镇： 丰州镇                                            单位：元</t>
    </r>
  </si>
  <si>
    <t>2023年发展庭院经济
户数</t>
  </si>
  <si>
    <t>东村</t>
  </si>
  <si>
    <t>聂村</t>
  </si>
  <si>
    <t>姜村</t>
  </si>
  <si>
    <t>曹村</t>
  </si>
  <si>
    <t>里庄村</t>
  </si>
  <si>
    <t>枣岭村</t>
  </si>
  <si>
    <t>南亭村</t>
  </si>
  <si>
    <t>城关村</t>
  </si>
  <si>
    <t>书社村</t>
  </si>
  <si>
    <t>白芽村</t>
  </si>
  <si>
    <t>松庄村</t>
  </si>
  <si>
    <t>南垴村</t>
  </si>
  <si>
    <t>连元村</t>
  </si>
  <si>
    <t>故县村</t>
  </si>
  <si>
    <t>东关村</t>
  </si>
  <si>
    <t>王白堙村</t>
  </si>
  <si>
    <t>代照岭村</t>
  </si>
  <si>
    <t>张家沟村</t>
  </si>
  <si>
    <t>平家沟村</t>
  </si>
  <si>
    <t>西河底村</t>
  </si>
  <si>
    <t>暴家峪村</t>
  </si>
  <si>
    <t>兴盛垴村</t>
  </si>
  <si>
    <t>山阳垴村</t>
  </si>
  <si>
    <t>西贾庄村</t>
  </si>
  <si>
    <t>魏家窑村</t>
  </si>
  <si>
    <t>五里坡村</t>
  </si>
  <si>
    <t>牛家庄村</t>
  </si>
  <si>
    <t>郝家垴村</t>
  </si>
  <si>
    <t xml:space="preserve">   乡镇： 贾豁乡                                    单位：元</t>
  </si>
  <si>
    <t>郭村</t>
  </si>
  <si>
    <t>古台村</t>
  </si>
  <si>
    <t>龙王沟</t>
  </si>
  <si>
    <t>贾豁村</t>
  </si>
  <si>
    <t>水泉村</t>
  </si>
  <si>
    <t>张家庄村</t>
  </si>
  <si>
    <t>下西庄村</t>
  </si>
  <si>
    <r>
      <rPr>
        <b/>
        <sz val="18"/>
        <rFont val="宋体"/>
        <charset val="134"/>
      </rPr>
      <t xml:space="preserve"> </t>
    </r>
    <r>
      <rPr>
        <sz val="16"/>
        <rFont val="宋体"/>
        <charset val="134"/>
      </rPr>
      <t xml:space="preserve"> 乡镇： 韩北镇                                             单位：元</t>
    </r>
  </si>
  <si>
    <t>大坪村</t>
  </si>
  <si>
    <t>桥南村</t>
  </si>
  <si>
    <t>石圪垤村</t>
  </si>
  <si>
    <r>
      <rPr>
        <b/>
        <sz val="18"/>
        <rFont val="宋体"/>
        <charset val="134"/>
      </rPr>
      <t xml:space="preserve"> </t>
    </r>
    <r>
      <rPr>
        <b/>
        <sz val="16"/>
        <rFont val="宋体"/>
        <charset val="134"/>
      </rPr>
      <t xml:space="preserve">  </t>
    </r>
    <r>
      <rPr>
        <sz val="16"/>
        <rFont val="宋体"/>
        <charset val="134"/>
      </rPr>
      <t>乡镇： 故城镇                                          单位：元</t>
    </r>
  </si>
  <si>
    <t>陈村</t>
  </si>
  <si>
    <t>邵渠村</t>
  </si>
  <si>
    <t>磨里村</t>
  </si>
  <si>
    <t>南沟村</t>
  </si>
  <si>
    <t>山交村</t>
  </si>
  <si>
    <t>茅庄村</t>
  </si>
  <si>
    <t>岸北村</t>
  </si>
  <si>
    <t>河底村</t>
  </si>
  <si>
    <t>北良村</t>
  </si>
  <si>
    <t>信义村</t>
  </si>
  <si>
    <t>高仁村</t>
  </si>
  <si>
    <t>东良村</t>
  </si>
  <si>
    <t>西渠村</t>
  </si>
  <si>
    <t>李芳村</t>
  </si>
  <si>
    <t>权店村</t>
  </si>
  <si>
    <t>五科村</t>
  </si>
  <si>
    <t>五峪村</t>
  </si>
  <si>
    <t>故城村</t>
  </si>
  <si>
    <t>山交沟村</t>
  </si>
  <si>
    <t>北涅水村</t>
  </si>
  <si>
    <t>石仁底村</t>
  </si>
  <si>
    <t>高台寺村</t>
  </si>
  <si>
    <t>范家凹村</t>
  </si>
  <si>
    <t>东寨底村</t>
  </si>
  <si>
    <t>温家沟村</t>
  </si>
  <si>
    <t>合计</t>
  </si>
  <si>
    <r>
      <rPr>
        <b/>
        <sz val="18"/>
        <rFont val="宋体"/>
        <charset val="134"/>
      </rPr>
      <t xml:space="preserve">   </t>
    </r>
    <r>
      <rPr>
        <sz val="16"/>
        <rFont val="宋体"/>
        <charset val="134"/>
      </rPr>
      <t>乡镇： 蟠龙镇                            单位：元</t>
    </r>
  </si>
  <si>
    <t>大陌村</t>
  </si>
  <si>
    <t>老凹村</t>
  </si>
  <si>
    <t>张庄村</t>
  </si>
  <si>
    <t>砖壁村</t>
  </si>
  <si>
    <t>龙湍村</t>
  </si>
  <si>
    <t>石板村</t>
  </si>
  <si>
    <t>石门村</t>
  </si>
  <si>
    <t>团松村</t>
  </si>
  <si>
    <t>温庄村</t>
  </si>
  <si>
    <t>上北漳村</t>
  </si>
  <si>
    <t>老中角村</t>
  </si>
  <si>
    <t>韩家垴村</t>
  </si>
  <si>
    <t>河不凌村</t>
  </si>
  <si>
    <t>关家垴村</t>
  </si>
  <si>
    <t>郭家垴村</t>
  </si>
  <si>
    <t>胡峦岭村</t>
  </si>
  <si>
    <t>白家庄村</t>
  </si>
  <si>
    <t>下型塘村</t>
  </si>
  <si>
    <t>小活庄村</t>
  </si>
  <si>
    <t xml:space="preserve">  乡镇： 洪水镇                                     单位：元</t>
  </si>
  <si>
    <t>左会村</t>
  </si>
  <si>
    <t>白和村</t>
  </si>
  <si>
    <t>当城村</t>
  </si>
  <si>
    <t>西才垴村</t>
  </si>
  <si>
    <t>韩青垴村</t>
  </si>
  <si>
    <t>新上岭村</t>
  </si>
  <si>
    <t>玉石沟村</t>
  </si>
  <si>
    <r>
      <rPr>
        <b/>
        <sz val="18"/>
        <rFont val="宋体"/>
        <charset val="134"/>
      </rPr>
      <t xml:space="preserve">   </t>
    </r>
    <r>
      <rPr>
        <sz val="16"/>
        <rFont val="宋体"/>
        <charset val="134"/>
      </rPr>
      <t>乡镇： 石北乡                            单位：元</t>
    </r>
  </si>
  <si>
    <t>黄岩村</t>
  </si>
  <si>
    <t>型庄村</t>
  </si>
  <si>
    <t>下庄村</t>
  </si>
  <si>
    <t>义门村</t>
  </si>
  <si>
    <t>圪咀头村</t>
  </si>
  <si>
    <r>
      <rPr>
        <b/>
        <sz val="18"/>
        <rFont val="宋体"/>
        <charset val="134"/>
      </rPr>
      <t xml:space="preserve">  </t>
    </r>
    <r>
      <rPr>
        <sz val="16"/>
        <rFont val="宋体"/>
        <charset val="134"/>
      </rPr>
      <t>乡镇： 监漳镇                                       单位：元</t>
    </r>
  </si>
  <si>
    <t>吴村</t>
  </si>
  <si>
    <t>禄村</t>
  </si>
  <si>
    <t>监漳村</t>
  </si>
  <si>
    <t>北社村</t>
  </si>
  <si>
    <t>东皋村</t>
  </si>
  <si>
    <t>南皋村</t>
  </si>
  <si>
    <t>西川村</t>
  </si>
  <si>
    <t>冯家垴村</t>
  </si>
  <si>
    <t>大河西村</t>
  </si>
  <si>
    <t>成家庄村</t>
  </si>
  <si>
    <t>行道岭村</t>
  </si>
  <si>
    <t>杨桃湾村</t>
  </si>
  <si>
    <t>姚家庄村</t>
  </si>
  <si>
    <t>下北漳村</t>
  </si>
  <si>
    <r>
      <rPr>
        <b/>
        <sz val="18"/>
        <rFont val="宋体"/>
        <charset val="134"/>
      </rPr>
      <t xml:space="preserve">     乡</t>
    </r>
    <r>
      <rPr>
        <sz val="18"/>
        <rFont val="宋体"/>
        <charset val="134"/>
      </rPr>
      <t>镇： 大有乡                             单位：元</t>
    </r>
  </si>
  <si>
    <t>马村</t>
  </si>
  <si>
    <t>鸦烟村</t>
  </si>
  <si>
    <t>李峪村</t>
  </si>
  <si>
    <t>长乐村</t>
  </si>
  <si>
    <t>峪口村</t>
  </si>
  <si>
    <t>石科村</t>
  </si>
  <si>
    <t>枣烟村</t>
  </si>
  <si>
    <t>却净村</t>
  </si>
  <si>
    <t>江岭村</t>
  </si>
  <si>
    <t>大有村</t>
  </si>
  <si>
    <t>赵家庄村</t>
  </si>
  <si>
    <t>李峪垴村</t>
  </si>
  <si>
    <t>王庄沟村</t>
  </si>
  <si>
    <t>胡也沟村</t>
  </si>
  <si>
    <t>苑家垴村</t>
  </si>
  <si>
    <t>脉落神村</t>
  </si>
  <si>
    <t>西中庄村</t>
  </si>
  <si>
    <t>姜井凹村</t>
  </si>
  <si>
    <t>炉家掌村</t>
  </si>
  <si>
    <r>
      <rPr>
        <b/>
        <sz val="18"/>
        <rFont val="宋体"/>
        <charset val="134"/>
      </rPr>
      <t xml:space="preserve">   </t>
    </r>
    <r>
      <rPr>
        <sz val="16"/>
        <rFont val="宋体"/>
        <charset val="134"/>
      </rPr>
      <t>乡镇： 上司乡                               单位：元</t>
    </r>
  </si>
  <si>
    <t>岭头村</t>
  </si>
  <si>
    <t>铺上村</t>
  </si>
  <si>
    <t>下司村</t>
  </si>
  <si>
    <t>小店村</t>
  </si>
  <si>
    <t>墁坡村</t>
  </si>
  <si>
    <t>上司村</t>
  </si>
  <si>
    <r>
      <rPr>
        <b/>
        <sz val="18"/>
        <rFont val="宋体"/>
        <charset val="134"/>
      </rPr>
      <t xml:space="preserve">  </t>
    </r>
    <r>
      <rPr>
        <sz val="18"/>
        <rFont val="宋体"/>
        <charset val="134"/>
      </rPr>
      <t>乡镇： 分水岭乡                                   单位：元</t>
    </r>
  </si>
  <si>
    <t>会同村</t>
  </si>
  <si>
    <t>石盘村</t>
  </si>
  <si>
    <t>石塔村</t>
  </si>
  <si>
    <t>岩庄村</t>
  </si>
  <si>
    <t>南关村</t>
  </si>
  <si>
    <t>司庄村</t>
  </si>
  <si>
    <t>内义村</t>
  </si>
  <si>
    <t>玉品村</t>
  </si>
  <si>
    <t>分水岭村</t>
  </si>
  <si>
    <t>泉之头村</t>
  </si>
  <si>
    <t>武乡县庭院经济项目资金拨付汇总表</t>
  </si>
  <si>
    <t>序号</t>
  </si>
  <si>
    <t>乡镇</t>
  </si>
  <si>
    <t>村数</t>
  </si>
  <si>
    <t>发展庭院
经济户数</t>
  </si>
  <si>
    <t>拨付资金
（万元）</t>
  </si>
  <si>
    <t>涌泉乡</t>
  </si>
  <si>
    <t>丰州镇</t>
  </si>
  <si>
    <t>贾豁乡</t>
  </si>
  <si>
    <t>韩北镇</t>
  </si>
  <si>
    <t>故城镇</t>
  </si>
  <si>
    <t>蟠龙镇</t>
  </si>
  <si>
    <t>洪水镇</t>
  </si>
  <si>
    <t>石北乡</t>
  </si>
  <si>
    <t>监漳镇</t>
  </si>
  <si>
    <t>大有乡</t>
  </si>
  <si>
    <t>上司乡</t>
  </si>
  <si>
    <t>分水岭乡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</si>
</sst>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Tahoma"/>
      <charset val="134"/>
    </font>
    <font>
      <sz val="12"/>
      <name val="宋体"/>
      <charset val="134"/>
    </font>
    <font>
      <sz val="24"/>
      <name val="宋体"/>
      <charset val="134"/>
    </font>
    <font>
      <sz val="26"/>
      <name val="楷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8"/>
      <name val="宋体"/>
      <charset val="134"/>
    </font>
    <font>
      <b/>
      <sz val="26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8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31" fillId="29" borderId="11" applyNumberFormat="0" applyAlignment="0" applyProtection="0">
      <alignment vertical="center"/>
    </xf>
    <xf numFmtId="0" fontId="32" fillId="33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49" applyFont="1" applyAlignment="1">
      <alignment horizontal="center" vertical="center" wrapText="1"/>
    </xf>
    <xf numFmtId="0" fontId="8" fillId="0" borderId="0" xfId="49" applyFont="1" applyBorder="1" applyAlignment="1">
      <alignment horizontal="left" vertical="center" wrapText="1"/>
    </xf>
    <xf numFmtId="0" fontId="9" fillId="0" borderId="1" xfId="49" applyFont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1" xfId="37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1" xfId="37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1" xfId="37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49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/>
    </xf>
    <xf numFmtId="0" fontId="7" fillId="0" borderId="0" xfId="49" applyFont="1" applyBorder="1" applyAlignment="1">
      <alignment horizontal="center" vertical="center" wrapText="1"/>
    </xf>
    <xf numFmtId="0" fontId="11" fillId="0" borderId="0" xfId="49" applyFont="1" applyBorder="1" applyAlignment="1">
      <alignment horizontal="left" vertical="center" wrapText="1"/>
    </xf>
    <xf numFmtId="0" fontId="9" fillId="0" borderId="0" xfId="49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49" applyFont="1" applyBorder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  <xf numFmtId="0" fontId="11" fillId="0" borderId="0" xfId="37" applyFont="1" applyBorder="1" applyAlignment="1">
      <alignment horizontal="center" vertical="center"/>
    </xf>
    <xf numFmtId="0" fontId="7" fillId="0" borderId="0" xfId="49" applyFont="1" applyAlignment="1">
      <alignment vertical="center"/>
    </xf>
    <xf numFmtId="0" fontId="8" fillId="0" borderId="0" xfId="49" applyNumberFormat="1" applyFont="1" applyFill="1" applyAlignment="1">
      <alignment horizontal="center" vertical="center" wrapText="1"/>
    </xf>
    <xf numFmtId="0" fontId="8" fillId="0" borderId="0" xfId="49" applyFont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0" fillId="0" borderId="0" xfId="0" applyBorder="1"/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N168"/>
  <sheetViews>
    <sheetView workbookViewId="0">
      <selection activeCell="B24" sqref="B24"/>
    </sheetView>
  </sheetViews>
  <sheetFormatPr defaultColWidth="9" defaultRowHeight="15"/>
  <cols>
    <col min="1" max="1" width="5.62666666666667" style="34" customWidth="1"/>
    <col min="2" max="2" width="18.6266666666667" style="34" customWidth="1"/>
    <col min="3" max="4" width="30.6266666666667" style="34" customWidth="1"/>
    <col min="5" max="5" width="21.8733333333333" customWidth="1"/>
    <col min="6" max="6" width="23.3733333333333" customWidth="1"/>
    <col min="7" max="7" width="6.25333333333333" customWidth="1"/>
    <col min="8" max="8" width="12" customWidth="1"/>
    <col min="10" max="10" width="14.5" customWidth="1"/>
    <col min="14" max="14" width="13" customWidth="1"/>
    <col min="15" max="15" width="12.2533333333333" customWidth="1"/>
    <col min="16" max="16" width="12.1266666666667" customWidth="1"/>
  </cols>
  <sheetData>
    <row r="2" ht="39.95" customHeight="1" spans="2:14">
      <c r="B2" s="13" t="s">
        <v>0</v>
      </c>
      <c r="C2" s="13"/>
      <c r="D2" s="13"/>
      <c r="E2" s="38"/>
      <c r="F2" s="38"/>
      <c r="G2" s="39"/>
      <c r="H2" s="39"/>
      <c r="I2" s="39"/>
      <c r="J2" s="39"/>
      <c r="K2" s="39"/>
      <c r="L2" s="39"/>
      <c r="M2" s="39"/>
      <c r="N2" s="39"/>
    </row>
    <row r="3" ht="39.95" customHeight="1" spans="2:14">
      <c r="B3" s="35" t="s">
        <v>1</v>
      </c>
      <c r="C3" s="36"/>
      <c r="D3" s="36"/>
      <c r="E3" s="40"/>
      <c r="F3" s="40"/>
      <c r="G3" s="39"/>
      <c r="H3" s="39"/>
      <c r="I3" s="39"/>
      <c r="J3" s="39"/>
      <c r="K3" s="39"/>
      <c r="L3" s="39"/>
      <c r="M3" s="39"/>
      <c r="N3" s="39"/>
    </row>
    <row r="4" ht="20.1" customHeight="1" spans="2:4">
      <c r="B4" s="15" t="s">
        <v>2</v>
      </c>
      <c r="C4" s="16" t="s">
        <v>3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26" t="s">
        <v>5</v>
      </c>
      <c r="C6" s="26">
        <v>21</v>
      </c>
      <c r="D6" s="25">
        <v>5400</v>
      </c>
    </row>
    <row r="7" ht="20.1" customHeight="1" spans="2:4">
      <c r="B7" s="26" t="s">
        <v>6</v>
      </c>
      <c r="C7" s="26">
        <v>29</v>
      </c>
      <c r="D7" s="25">
        <v>47800</v>
      </c>
    </row>
    <row r="8" ht="20.1" customHeight="1" spans="2:4">
      <c r="B8" s="26" t="s">
        <v>7</v>
      </c>
      <c r="C8" s="26">
        <v>36</v>
      </c>
      <c r="D8" s="25">
        <v>40200</v>
      </c>
    </row>
    <row r="9" ht="20.1" customHeight="1" spans="2:4">
      <c r="B9" s="26" t="s">
        <v>8</v>
      </c>
      <c r="C9" s="26">
        <v>63</v>
      </c>
      <c r="D9" s="25">
        <v>55900</v>
      </c>
    </row>
    <row r="10" ht="20.1" customHeight="1" spans="2:4">
      <c r="B10" s="26" t="s">
        <v>9</v>
      </c>
      <c r="C10" s="26">
        <v>28</v>
      </c>
      <c r="D10" s="25">
        <v>63800</v>
      </c>
    </row>
    <row r="11" ht="20.1" customHeight="1" spans="2:4">
      <c r="B11" s="26" t="s">
        <v>10</v>
      </c>
      <c r="C11" s="26">
        <v>42</v>
      </c>
      <c r="D11" s="25">
        <v>29700</v>
      </c>
    </row>
    <row r="12" ht="20.1" customHeight="1" spans="2:4">
      <c r="B12" s="26" t="s">
        <v>11</v>
      </c>
      <c r="C12" s="26">
        <v>43</v>
      </c>
      <c r="D12" s="25">
        <v>39600</v>
      </c>
    </row>
    <row r="13" ht="20.1" customHeight="1" spans="2:4">
      <c r="B13" s="26" t="s">
        <v>12</v>
      </c>
      <c r="C13" s="26">
        <v>11</v>
      </c>
      <c r="D13" s="25">
        <v>3500</v>
      </c>
    </row>
    <row r="14" ht="20.1" customHeight="1" spans="2:4">
      <c r="B14" s="26" t="s">
        <v>13</v>
      </c>
      <c r="C14" s="26">
        <v>48</v>
      </c>
      <c r="D14" s="25">
        <v>39200</v>
      </c>
    </row>
    <row r="15" ht="20.1" customHeight="1" spans="2:4">
      <c r="B15" s="26" t="s">
        <v>14</v>
      </c>
      <c r="C15" s="26">
        <v>73</v>
      </c>
      <c r="D15" s="25">
        <v>28700</v>
      </c>
    </row>
    <row r="16" ht="20.1" customHeight="1" spans="2:4">
      <c r="B16" s="26" t="s">
        <v>15</v>
      </c>
      <c r="C16" s="26">
        <v>7</v>
      </c>
      <c r="D16" s="25">
        <v>2100</v>
      </c>
    </row>
    <row r="17" ht="20.1" customHeight="1" spans="2:4">
      <c r="B17" s="26" t="s">
        <v>16</v>
      </c>
      <c r="C17" s="26">
        <v>14</v>
      </c>
      <c r="D17" s="25">
        <v>5600</v>
      </c>
    </row>
    <row r="18" ht="20.1" customHeight="1" spans="2:4">
      <c r="B18" s="26" t="s">
        <v>17</v>
      </c>
      <c r="C18" s="26">
        <v>16</v>
      </c>
      <c r="D18" s="25">
        <v>7900</v>
      </c>
    </row>
    <row r="19" ht="20.1" customHeight="1" spans="2:4">
      <c r="B19" s="26" t="s">
        <v>18</v>
      </c>
      <c r="C19" s="26">
        <v>73</v>
      </c>
      <c r="D19" s="25">
        <v>23100</v>
      </c>
    </row>
    <row r="20" ht="20.1" customHeight="1" spans="2:4">
      <c r="B20" s="26" t="s">
        <v>19</v>
      </c>
      <c r="C20" s="26">
        <f>SUM(C6:C19)</f>
        <v>504</v>
      </c>
      <c r="D20" s="26">
        <f>SUM(D6:D19)</f>
        <v>392500</v>
      </c>
    </row>
    <row r="21" ht="26.25" customHeight="1" spans="2:4">
      <c r="B21" s="37"/>
      <c r="C21" s="37"/>
      <c r="D21" s="37"/>
    </row>
    <row r="149" ht="23.25" spans="8:14">
      <c r="H149" s="41"/>
      <c r="I149" s="41"/>
      <c r="J149" s="41"/>
      <c r="K149" s="43"/>
      <c r="L149" s="41"/>
      <c r="M149" s="41"/>
      <c r="N149" s="41"/>
    </row>
    <row r="150" ht="23.25" spans="8:14">
      <c r="H150" s="41"/>
      <c r="I150" s="41"/>
      <c r="J150" s="41"/>
      <c r="K150" s="43"/>
      <c r="L150" s="41"/>
      <c r="M150" s="41"/>
      <c r="N150" s="41"/>
    </row>
    <row r="151" ht="23.25" spans="8:14">
      <c r="H151" s="41"/>
      <c r="I151" s="41"/>
      <c r="J151" s="41"/>
      <c r="K151" s="43"/>
      <c r="L151" s="41"/>
      <c r="M151" s="41"/>
      <c r="N151" s="41"/>
    </row>
    <row r="152" ht="23.25" spans="8:14">
      <c r="H152" s="41"/>
      <c r="I152" s="41"/>
      <c r="J152" s="41"/>
      <c r="K152" s="43"/>
      <c r="L152" s="41"/>
      <c r="M152" s="41"/>
      <c r="N152" s="41"/>
    </row>
    <row r="153" ht="23.25" spans="8:14">
      <c r="H153" s="41"/>
      <c r="I153" s="41"/>
      <c r="J153" s="41"/>
      <c r="K153" s="43"/>
      <c r="L153" s="41"/>
      <c r="M153" s="41"/>
      <c r="N153" s="41"/>
    </row>
    <row r="154" ht="23.25" spans="8:14">
      <c r="H154" s="41"/>
      <c r="I154" s="41"/>
      <c r="J154" s="41"/>
      <c r="K154" s="43"/>
      <c r="L154" s="41"/>
      <c r="M154" s="41"/>
      <c r="N154" s="41"/>
    </row>
    <row r="155" ht="23.25" spans="8:14">
      <c r="H155" s="41"/>
      <c r="I155" s="41"/>
      <c r="J155" s="41"/>
      <c r="K155" s="43"/>
      <c r="L155" s="41"/>
      <c r="M155" s="41"/>
      <c r="N155" s="41"/>
    </row>
    <row r="156" ht="23.25" spans="8:14">
      <c r="H156" s="41"/>
      <c r="I156" s="41"/>
      <c r="J156" s="41"/>
      <c r="K156" s="43"/>
      <c r="L156" s="41"/>
      <c r="M156" s="41"/>
      <c r="N156" s="41"/>
    </row>
    <row r="157" ht="23.25" spans="8:14">
      <c r="H157" s="41"/>
      <c r="I157" s="41"/>
      <c r="J157" s="41"/>
      <c r="K157" s="43"/>
      <c r="L157" s="41"/>
      <c r="M157" s="41"/>
      <c r="N157" s="41"/>
    </row>
    <row r="158" ht="23.25" spans="8:14">
      <c r="H158" s="41"/>
      <c r="I158" s="41"/>
      <c r="J158" s="41"/>
      <c r="K158" s="43"/>
      <c r="L158" s="41"/>
      <c r="M158" s="41"/>
      <c r="N158" s="41"/>
    </row>
    <row r="159" ht="23.25" spans="8:14">
      <c r="H159" s="41"/>
      <c r="I159" s="41"/>
      <c r="J159" s="41"/>
      <c r="K159" s="43"/>
      <c r="L159" s="41"/>
      <c r="M159" s="41"/>
      <c r="N159" s="41"/>
    </row>
    <row r="160" ht="23.25" spans="8:14">
      <c r="H160" s="41"/>
      <c r="I160" s="41"/>
      <c r="J160" s="41"/>
      <c r="K160" s="43"/>
      <c r="L160" s="41"/>
      <c r="M160" s="41"/>
      <c r="N160" s="41"/>
    </row>
    <row r="161" ht="23.25" spans="8:14">
      <c r="H161" s="41"/>
      <c r="I161" s="41"/>
      <c r="J161" s="41"/>
      <c r="K161" s="43"/>
      <c r="L161" s="41"/>
      <c r="M161" s="41"/>
      <c r="N161" s="41"/>
    </row>
    <row r="162" ht="23.25" spans="8:14">
      <c r="H162" s="41"/>
      <c r="I162" s="41"/>
      <c r="J162" s="41"/>
      <c r="K162" s="43"/>
      <c r="L162" s="41"/>
      <c r="M162" s="41"/>
      <c r="N162" s="41"/>
    </row>
    <row r="163" ht="23.25" spans="8:14">
      <c r="H163" s="41"/>
      <c r="I163" s="41"/>
      <c r="J163" s="41"/>
      <c r="K163" s="43"/>
      <c r="L163" s="41"/>
      <c r="M163" s="41"/>
      <c r="N163" s="41"/>
    </row>
    <row r="164" ht="23.25" spans="8:14">
      <c r="H164" s="41"/>
      <c r="I164" s="41"/>
      <c r="J164" s="41"/>
      <c r="K164" s="43"/>
      <c r="L164" s="41"/>
      <c r="M164" s="41"/>
      <c r="N164" s="41"/>
    </row>
    <row r="165" ht="23.25" spans="8:14">
      <c r="H165" s="41"/>
      <c r="I165" s="41"/>
      <c r="J165" s="41"/>
      <c r="K165" s="43"/>
      <c r="L165" s="41"/>
      <c r="M165" s="41"/>
      <c r="N165" s="41"/>
    </row>
    <row r="166" ht="23.25" spans="8:14">
      <c r="H166" s="41"/>
      <c r="I166" s="41"/>
      <c r="J166" s="41"/>
      <c r="K166" s="43"/>
      <c r="L166" s="41"/>
      <c r="M166" s="41"/>
      <c r="N166" s="41"/>
    </row>
    <row r="167" ht="23.25" spans="8:14">
      <c r="H167" s="41"/>
      <c r="I167" s="41"/>
      <c r="J167" s="41"/>
      <c r="K167" s="43"/>
      <c r="L167" s="41"/>
      <c r="M167" s="41"/>
      <c r="N167" s="41"/>
    </row>
    <row r="168" ht="23.25" spans="8:14">
      <c r="H168" s="42"/>
      <c r="I168" s="42"/>
      <c r="J168" s="41"/>
      <c r="K168" s="43"/>
      <c r="L168" s="42"/>
      <c r="M168" s="42"/>
      <c r="N168" s="41"/>
    </row>
  </sheetData>
  <mergeCells count="5">
    <mergeCell ref="B2:D2"/>
    <mergeCell ref="B3:D3"/>
    <mergeCell ref="B4:B5"/>
    <mergeCell ref="C4:C5"/>
    <mergeCell ref="D4:D5"/>
  </mergeCells>
  <pageMargins left="0.78740157480315" right="0.708661417322835" top="0.748031496062992" bottom="0.748031496062992" header="0.31496062992126" footer="0.31496062992126"/>
  <pageSetup paperSize="9" scale="8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25"/>
  <sheetViews>
    <sheetView workbookViewId="0">
      <selection activeCell="B25" sqref="B25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9.95" customHeight="1" spans="2:4">
      <c r="B2" s="13" t="s">
        <v>0</v>
      </c>
      <c r="C2" s="13"/>
      <c r="D2" s="13"/>
    </row>
    <row r="3" ht="39.95" customHeight="1" spans="2:4">
      <c r="B3" s="14" t="s">
        <v>138</v>
      </c>
      <c r="C3" s="14"/>
      <c r="D3" s="14"/>
    </row>
    <row r="4" ht="20.1" customHeight="1" spans="2:4">
      <c r="B4" s="15" t="s">
        <v>2</v>
      </c>
      <c r="C4" s="16" t="s">
        <v>3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18" t="s">
        <v>139</v>
      </c>
      <c r="C6" s="18">
        <v>7</v>
      </c>
      <c r="D6" s="18">
        <v>12350</v>
      </c>
    </row>
    <row r="7" ht="20.1" customHeight="1" spans="2:4">
      <c r="B7" s="19" t="s">
        <v>140</v>
      </c>
      <c r="C7" s="19">
        <v>20</v>
      </c>
      <c r="D7" s="19">
        <v>18570</v>
      </c>
    </row>
    <row r="8" ht="20.1" customHeight="1" spans="2:4">
      <c r="B8" s="19" t="s">
        <v>141</v>
      </c>
      <c r="C8" s="19">
        <v>22</v>
      </c>
      <c r="D8" s="19">
        <v>26500</v>
      </c>
    </row>
    <row r="9" ht="20.1" customHeight="1" spans="2:4">
      <c r="B9" s="19" t="s">
        <v>142</v>
      </c>
      <c r="C9" s="19">
        <v>15</v>
      </c>
      <c r="D9" s="19">
        <v>21250</v>
      </c>
    </row>
    <row r="10" ht="20.1" customHeight="1" spans="2:4">
      <c r="B10" s="19" t="s">
        <v>143</v>
      </c>
      <c r="C10" s="19">
        <v>22</v>
      </c>
      <c r="D10" s="19">
        <v>26550</v>
      </c>
    </row>
    <row r="11" ht="20.1" customHeight="1" spans="2:4">
      <c r="B11" s="19" t="s">
        <v>144</v>
      </c>
      <c r="C11" s="19">
        <v>10</v>
      </c>
      <c r="D11" s="19">
        <f>C11*750</f>
        <v>7500</v>
      </c>
    </row>
    <row r="12" ht="20.1" customHeight="1" spans="2:4">
      <c r="B12" s="19" t="s">
        <v>145</v>
      </c>
      <c r="C12" s="19">
        <v>20</v>
      </c>
      <c r="D12" s="19">
        <v>17450</v>
      </c>
    </row>
    <row r="13" ht="20.1" customHeight="1" spans="2:4">
      <c r="B13" s="19" t="s">
        <v>146</v>
      </c>
      <c r="C13" s="19">
        <v>35</v>
      </c>
      <c r="D13" s="19">
        <v>19000</v>
      </c>
    </row>
    <row r="14" ht="20.1" customHeight="1" spans="2:4">
      <c r="B14" s="19" t="s">
        <v>147</v>
      </c>
      <c r="C14" s="19">
        <v>13</v>
      </c>
      <c r="D14" s="19">
        <v>14420</v>
      </c>
    </row>
    <row r="15" ht="20.1" customHeight="1" spans="2:4">
      <c r="B15" s="19" t="s">
        <v>148</v>
      </c>
      <c r="C15" s="19">
        <v>28</v>
      </c>
      <c r="D15" s="19">
        <v>26550</v>
      </c>
    </row>
    <row r="16" ht="20.1" customHeight="1" spans="2:4">
      <c r="B16" s="19" t="s">
        <v>149</v>
      </c>
      <c r="C16" s="19">
        <v>13</v>
      </c>
      <c r="D16" s="19">
        <v>15520</v>
      </c>
    </row>
    <row r="17" ht="20.1" customHeight="1" spans="2:4">
      <c r="B17" s="19" t="s">
        <v>150</v>
      </c>
      <c r="C17" s="19">
        <v>18</v>
      </c>
      <c r="D17" s="19">
        <f>C17*750</f>
        <v>13500</v>
      </c>
    </row>
    <row r="18" ht="20.1" customHeight="1" spans="2:4">
      <c r="B18" s="19" t="s">
        <v>151</v>
      </c>
      <c r="C18" s="19">
        <v>20</v>
      </c>
      <c r="D18" s="19">
        <v>21000</v>
      </c>
    </row>
    <row r="19" ht="20.1" customHeight="1" spans="2:4">
      <c r="B19" s="22" t="s">
        <v>152</v>
      </c>
      <c r="C19" s="19">
        <v>18</v>
      </c>
      <c r="D19" s="19">
        <f t="shared" ref="D19:D22" si="0">C19*750</f>
        <v>13500</v>
      </c>
    </row>
    <row r="20" ht="20.1" customHeight="1" spans="2:4">
      <c r="B20" s="19" t="s">
        <v>153</v>
      </c>
      <c r="C20" s="19">
        <v>18</v>
      </c>
      <c r="D20" s="19">
        <v>17500</v>
      </c>
    </row>
    <row r="21" ht="20.1" customHeight="1" spans="2:4">
      <c r="B21" s="22" t="s">
        <v>154</v>
      </c>
      <c r="C21" s="19">
        <v>20</v>
      </c>
      <c r="D21" s="19">
        <f t="shared" si="0"/>
        <v>15000</v>
      </c>
    </row>
    <row r="22" ht="20.1" customHeight="1" spans="2:4">
      <c r="B22" s="19" t="s">
        <v>155</v>
      </c>
      <c r="C22" s="19">
        <v>31</v>
      </c>
      <c r="D22" s="19">
        <f t="shared" si="0"/>
        <v>23250</v>
      </c>
    </row>
    <row r="23" ht="20.1" customHeight="1" spans="2:4">
      <c r="B23" s="19" t="s">
        <v>156</v>
      </c>
      <c r="C23" s="19">
        <v>7</v>
      </c>
      <c r="D23" s="19">
        <v>3250</v>
      </c>
    </row>
    <row r="24" ht="20.1" customHeight="1" spans="2:4">
      <c r="B24" s="19" t="s">
        <v>157</v>
      </c>
      <c r="C24" s="19">
        <v>20</v>
      </c>
      <c r="D24" s="19">
        <f>C24*750</f>
        <v>15000</v>
      </c>
    </row>
    <row r="25" ht="20.1" customHeight="1" spans="2:4">
      <c r="B25" s="23" t="s">
        <v>88</v>
      </c>
      <c r="C25" s="23">
        <f>SUM(C6:C24)</f>
        <v>357</v>
      </c>
      <c r="D25" s="19">
        <f>SUM(D6:D24)</f>
        <v>327660</v>
      </c>
    </row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  <pageSetup paperSize="9" scale="82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33"/>
  <sheetViews>
    <sheetView workbookViewId="0">
      <selection activeCell="B12" sqref="B12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9.95" customHeight="1" spans="2:4">
      <c r="B2" s="13" t="s">
        <v>0</v>
      </c>
      <c r="C2" s="13"/>
      <c r="D2" s="13"/>
    </row>
    <row r="3" ht="39.95" customHeight="1" spans="2:4">
      <c r="B3" s="14" t="s">
        <v>158</v>
      </c>
      <c r="C3" s="14"/>
      <c r="D3" s="14"/>
    </row>
    <row r="4" ht="20.1" customHeight="1" spans="2:4">
      <c r="B4" s="15" t="s">
        <v>2</v>
      </c>
      <c r="C4" s="16" t="s">
        <v>21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20" t="s">
        <v>159</v>
      </c>
      <c r="C6" s="20">
        <v>35</v>
      </c>
      <c r="D6" s="21">
        <v>35000</v>
      </c>
    </row>
    <row r="7" ht="20.1" customHeight="1" spans="2:4">
      <c r="B7" s="20" t="s">
        <v>160</v>
      </c>
      <c r="C7" s="20">
        <v>51</v>
      </c>
      <c r="D7" s="21">
        <v>51000</v>
      </c>
    </row>
    <row r="8" ht="20.1" customHeight="1" spans="2:4">
      <c r="B8" s="20" t="s">
        <v>161</v>
      </c>
      <c r="C8" s="20">
        <v>62</v>
      </c>
      <c r="D8" s="21">
        <v>62000</v>
      </c>
    </row>
    <row r="9" ht="20.1" customHeight="1" spans="2:4">
      <c r="B9" s="20" t="s">
        <v>162</v>
      </c>
      <c r="C9" s="20">
        <v>35</v>
      </c>
      <c r="D9" s="21">
        <v>35000</v>
      </c>
    </row>
    <row r="10" ht="20.1" customHeight="1" spans="2:4">
      <c r="B10" s="20" t="s">
        <v>163</v>
      </c>
      <c r="C10" s="20">
        <v>35</v>
      </c>
      <c r="D10" s="21">
        <v>35000</v>
      </c>
    </row>
    <row r="11" ht="20.1" customHeight="1" spans="2:4">
      <c r="B11" s="20" t="s">
        <v>164</v>
      </c>
      <c r="C11" s="20">
        <v>35</v>
      </c>
      <c r="D11" s="21">
        <v>35000</v>
      </c>
    </row>
    <row r="12" ht="20.1" customHeight="1" spans="2:4">
      <c r="B12" s="20" t="s">
        <v>88</v>
      </c>
      <c r="C12" s="20">
        <f>SUM(C6:C11)</f>
        <v>253</v>
      </c>
      <c r="D12" s="20">
        <f>SUM(D6:D11)</f>
        <v>253000</v>
      </c>
    </row>
    <row r="31" ht="22.5" customHeight="1"/>
    <row r="32" ht="14.25" customHeight="1"/>
    <row r="33" ht="14.25" customHeight="1"/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  <pageSetup paperSize="9" scale="82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17"/>
  <sheetViews>
    <sheetView topLeftCell="A2" workbookViewId="0">
      <selection activeCell="B17" sqref="B17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9.95" customHeight="1" spans="2:4">
      <c r="B2" s="13" t="s">
        <v>0</v>
      </c>
      <c r="C2" s="13"/>
      <c r="D2" s="13"/>
    </row>
    <row r="3" ht="39.95" customHeight="1" spans="2:4">
      <c r="B3" s="14" t="s">
        <v>165</v>
      </c>
      <c r="C3" s="14"/>
      <c r="D3" s="14"/>
    </row>
    <row r="4" ht="20.1" customHeight="1" spans="2:4">
      <c r="B4" s="15" t="s">
        <v>2</v>
      </c>
      <c r="C4" s="16" t="s">
        <v>21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18" t="s">
        <v>166</v>
      </c>
      <c r="C6" s="18">
        <v>42</v>
      </c>
      <c r="D6" s="18">
        <v>25000</v>
      </c>
    </row>
    <row r="7" ht="20.1" customHeight="1" spans="2:4">
      <c r="B7" s="19" t="s">
        <v>167</v>
      </c>
      <c r="C7" s="19">
        <v>10</v>
      </c>
      <c r="D7" s="19">
        <v>50000</v>
      </c>
    </row>
    <row r="8" ht="20.1" customHeight="1" spans="2:4">
      <c r="B8" s="19" t="s">
        <v>168</v>
      </c>
      <c r="C8" s="19">
        <v>60</v>
      </c>
      <c r="D8" s="19">
        <v>120000</v>
      </c>
    </row>
    <row r="9" ht="20.1" customHeight="1" spans="2:4">
      <c r="B9" s="19" t="s">
        <v>32</v>
      </c>
      <c r="C9" s="19">
        <v>61</v>
      </c>
      <c r="D9" s="19">
        <v>122000</v>
      </c>
    </row>
    <row r="10" ht="20.1" customHeight="1" spans="2:4">
      <c r="B10" s="19" t="s">
        <v>169</v>
      </c>
      <c r="C10" s="19">
        <v>21</v>
      </c>
      <c r="D10" s="19">
        <v>68000</v>
      </c>
    </row>
    <row r="11" ht="20.1" customHeight="1" spans="2:4">
      <c r="B11" s="19" t="s">
        <v>170</v>
      </c>
      <c r="C11" s="19">
        <v>30</v>
      </c>
      <c r="D11" s="19">
        <v>60000</v>
      </c>
    </row>
    <row r="12" ht="20.1" customHeight="1" spans="2:4">
      <c r="B12" s="19" t="s">
        <v>171</v>
      </c>
      <c r="C12" s="19">
        <v>15</v>
      </c>
      <c r="D12" s="19">
        <v>30000</v>
      </c>
    </row>
    <row r="13" ht="20.1" customHeight="1" spans="2:4">
      <c r="B13" s="19" t="s">
        <v>172</v>
      </c>
      <c r="C13" s="19">
        <v>46</v>
      </c>
      <c r="D13" s="19">
        <v>50000</v>
      </c>
    </row>
    <row r="14" ht="20.1" customHeight="1" spans="2:4">
      <c r="B14" s="19" t="s">
        <v>173</v>
      </c>
      <c r="C14" s="19">
        <v>91</v>
      </c>
      <c r="D14" s="19">
        <v>40000</v>
      </c>
    </row>
    <row r="15" ht="20.1" customHeight="1" spans="2:4">
      <c r="B15" s="19" t="s">
        <v>174</v>
      </c>
      <c r="C15" s="19">
        <v>96</v>
      </c>
      <c r="D15" s="19">
        <v>50000</v>
      </c>
    </row>
    <row r="16" ht="20.1" customHeight="1" spans="2:4">
      <c r="B16" s="19" t="s">
        <v>175</v>
      </c>
      <c r="C16" s="19">
        <v>103</v>
      </c>
      <c r="D16" s="19">
        <v>50000</v>
      </c>
    </row>
    <row r="17" ht="20.1" customHeight="1" spans="2:4">
      <c r="B17" s="19" t="s">
        <v>88</v>
      </c>
      <c r="C17" s="19">
        <f>SUM(C6:C16)</f>
        <v>575</v>
      </c>
      <c r="D17" s="19">
        <f>SUM(D6:D16)</f>
        <v>665000</v>
      </c>
    </row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  <pageSetup paperSize="9" scale="82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6"/>
  <sheetViews>
    <sheetView tabSelected="1" workbookViewId="0">
      <selection activeCell="D7" sqref="D7"/>
    </sheetView>
  </sheetViews>
  <sheetFormatPr defaultColWidth="9.12666666666667" defaultRowHeight="15.75"/>
  <cols>
    <col min="1" max="1" width="9.12666666666667" style="1"/>
    <col min="2" max="2" width="12.7533333333333" style="1" customWidth="1"/>
    <col min="3" max="3" width="15.7533333333333" style="1" customWidth="1"/>
    <col min="4" max="4" width="13.1266666666667" style="1" customWidth="1"/>
    <col min="5" max="6" width="21.6266666666667" style="1" customWidth="1"/>
    <col min="7" max="7" width="9.12666666666667" style="1"/>
    <col min="8" max="8" width="12.7" style="1" customWidth="1"/>
    <col min="9" max="16384" width="9.12666666666667" style="1"/>
  </cols>
  <sheetData>
    <row r="1" ht="27" customHeight="1"/>
    <row r="2" ht="40" customHeight="1" spans="2:12">
      <c r="B2" s="2" t="s">
        <v>176</v>
      </c>
      <c r="C2" s="3"/>
      <c r="D2" s="3"/>
      <c r="E2" s="3"/>
      <c r="F2" s="3"/>
      <c r="G2" s="9"/>
      <c r="H2" s="9"/>
      <c r="I2" s="9"/>
      <c r="J2" s="9"/>
      <c r="K2" s="9"/>
      <c r="L2" s="9"/>
    </row>
    <row r="3" ht="27.95" customHeight="1" spans="2:8">
      <c r="B3" s="4" t="s">
        <v>177</v>
      </c>
      <c r="C3" s="4" t="s">
        <v>178</v>
      </c>
      <c r="D3" s="4" t="s">
        <v>179</v>
      </c>
      <c r="E3" s="10" t="s">
        <v>180</v>
      </c>
      <c r="F3" s="10" t="s">
        <v>181</v>
      </c>
      <c r="H3" s="11"/>
    </row>
    <row r="4" ht="33" customHeight="1" spans="2:8">
      <c r="B4" s="4"/>
      <c r="C4" s="4"/>
      <c r="D4" s="4"/>
      <c r="E4" s="4"/>
      <c r="F4" s="4"/>
      <c r="H4" s="12"/>
    </row>
    <row r="5" ht="24.95" customHeight="1" spans="2:8">
      <c r="B5" s="5">
        <v>1</v>
      </c>
      <c r="C5" s="5" t="s">
        <v>182</v>
      </c>
      <c r="D5" s="5">
        <v>14</v>
      </c>
      <c r="E5" s="5">
        <v>504</v>
      </c>
      <c r="F5" s="5">
        <v>39.25</v>
      </c>
      <c r="H5" s="8"/>
    </row>
    <row r="6" ht="24.95" customHeight="1" spans="2:8">
      <c r="B6" s="5">
        <v>2</v>
      </c>
      <c r="C6" s="5" t="s">
        <v>183</v>
      </c>
      <c r="D6" s="6">
        <v>28</v>
      </c>
      <c r="E6" s="6">
        <v>1044</v>
      </c>
      <c r="F6" s="5">
        <v>208.8</v>
      </c>
      <c r="H6" s="8"/>
    </row>
    <row r="7" ht="24.95" customHeight="1" spans="2:8">
      <c r="B7" s="5">
        <v>3</v>
      </c>
      <c r="C7" s="5" t="s">
        <v>184</v>
      </c>
      <c r="D7" s="5">
        <v>7</v>
      </c>
      <c r="E7" s="5">
        <v>298</v>
      </c>
      <c r="F7" s="5">
        <v>29.8</v>
      </c>
      <c r="H7" s="8"/>
    </row>
    <row r="8" ht="24.95" customHeight="1" spans="2:8">
      <c r="B8" s="5">
        <v>4</v>
      </c>
      <c r="C8" s="5" t="s">
        <v>185</v>
      </c>
      <c r="D8" s="5">
        <v>3</v>
      </c>
      <c r="E8" s="5">
        <v>78</v>
      </c>
      <c r="F8" s="5">
        <v>4.37</v>
      </c>
      <c r="H8" s="8"/>
    </row>
    <row r="9" ht="24.95" customHeight="1" spans="2:8">
      <c r="B9" s="5">
        <v>5</v>
      </c>
      <c r="C9" s="5" t="s">
        <v>186</v>
      </c>
      <c r="D9" s="5">
        <v>25</v>
      </c>
      <c r="E9" s="5">
        <v>1119</v>
      </c>
      <c r="F9" s="5">
        <v>69.86</v>
      </c>
      <c r="H9" s="8"/>
    </row>
    <row r="10" ht="24.95" customHeight="1" spans="2:8">
      <c r="B10" s="5">
        <v>6</v>
      </c>
      <c r="C10" s="5" t="s">
        <v>187</v>
      </c>
      <c r="D10" s="5">
        <v>19</v>
      </c>
      <c r="E10" s="5">
        <v>292</v>
      </c>
      <c r="F10" s="5">
        <v>44.87</v>
      </c>
      <c r="H10" s="8"/>
    </row>
    <row r="11" ht="24.95" customHeight="1" spans="2:8">
      <c r="B11" s="5">
        <v>7</v>
      </c>
      <c r="C11" s="5" t="s">
        <v>188</v>
      </c>
      <c r="D11" s="5">
        <v>7</v>
      </c>
      <c r="E11" s="5">
        <v>175</v>
      </c>
      <c r="F11" s="5">
        <v>30.5</v>
      </c>
      <c r="H11" s="8"/>
    </row>
    <row r="12" ht="24.95" customHeight="1" spans="2:8">
      <c r="B12" s="5">
        <v>8</v>
      </c>
      <c r="C12" s="5" t="s">
        <v>189</v>
      </c>
      <c r="D12" s="5">
        <v>5</v>
      </c>
      <c r="E12" s="5">
        <v>152</v>
      </c>
      <c r="F12" s="5">
        <v>19.1</v>
      </c>
      <c r="H12" s="8"/>
    </row>
    <row r="13" ht="24.95" customHeight="1" spans="2:8">
      <c r="B13" s="5">
        <v>9</v>
      </c>
      <c r="C13" s="5" t="s">
        <v>190</v>
      </c>
      <c r="D13" s="5">
        <v>14</v>
      </c>
      <c r="E13" s="5">
        <v>414</v>
      </c>
      <c r="F13" s="5">
        <v>70.16</v>
      </c>
      <c r="H13" s="8"/>
    </row>
    <row r="14" ht="24.95" customHeight="1" spans="2:8">
      <c r="B14" s="5">
        <v>10</v>
      </c>
      <c r="C14" s="5" t="s">
        <v>191</v>
      </c>
      <c r="D14" s="5">
        <v>19</v>
      </c>
      <c r="E14" s="5">
        <v>357</v>
      </c>
      <c r="F14" s="5">
        <v>32.766</v>
      </c>
      <c r="H14" s="8"/>
    </row>
    <row r="15" ht="24.95" customHeight="1" spans="2:8">
      <c r="B15" s="5">
        <v>11</v>
      </c>
      <c r="C15" s="5" t="s">
        <v>192</v>
      </c>
      <c r="D15" s="5">
        <v>6</v>
      </c>
      <c r="E15" s="5">
        <v>253</v>
      </c>
      <c r="F15" s="5">
        <v>25.3</v>
      </c>
      <c r="H15" s="8"/>
    </row>
    <row r="16" ht="24.95" customHeight="1" spans="2:8">
      <c r="B16" s="5">
        <v>12</v>
      </c>
      <c r="C16" s="5" t="s">
        <v>193</v>
      </c>
      <c r="D16" s="5">
        <v>11</v>
      </c>
      <c r="E16" s="5">
        <v>575</v>
      </c>
      <c r="F16" s="5">
        <v>66.5</v>
      </c>
      <c r="H16" s="8"/>
    </row>
    <row r="17" ht="24.95" customHeight="1" spans="2:8">
      <c r="B17" s="5" t="s">
        <v>88</v>
      </c>
      <c r="C17" s="5"/>
      <c r="D17" s="5">
        <f>SUM(D5:D16)</f>
        <v>158</v>
      </c>
      <c r="E17" s="5">
        <f>SUM(E5:E16)</f>
        <v>5261</v>
      </c>
      <c r="F17" s="5">
        <f>SUM(F5:F16)</f>
        <v>641.276</v>
      </c>
      <c r="H17" s="8"/>
    </row>
    <row r="18" spans="2:6">
      <c r="B18" s="7"/>
      <c r="C18" s="7"/>
      <c r="D18" s="7"/>
      <c r="E18" s="7"/>
      <c r="F18" s="7"/>
    </row>
    <row r="19" spans="2:6">
      <c r="B19" s="7"/>
      <c r="C19" s="7"/>
      <c r="D19" s="7"/>
      <c r="E19" s="7"/>
      <c r="F19" s="7"/>
    </row>
    <row r="20" spans="2:6">
      <c r="B20" s="8"/>
      <c r="C20" s="8"/>
      <c r="D20" s="8"/>
      <c r="E20" s="8"/>
      <c r="F20" s="8"/>
    </row>
    <row r="21" spans="2:6">
      <c r="B21" s="8"/>
      <c r="C21" s="8"/>
      <c r="D21" s="8"/>
      <c r="E21" s="8"/>
      <c r="F21" s="8"/>
    </row>
    <row r="22" spans="2:6">
      <c r="B22" s="8"/>
      <c r="C22" s="8"/>
      <c r="D22" s="8"/>
      <c r="E22" s="8"/>
      <c r="F22" s="8"/>
    </row>
    <row r="23" spans="2:6">
      <c r="B23" s="8"/>
      <c r="C23" s="8"/>
      <c r="D23" s="8"/>
      <c r="E23" s="8"/>
      <c r="F23" s="8"/>
    </row>
    <row r="24" spans="2:6">
      <c r="B24" s="8"/>
      <c r="C24" s="8"/>
      <c r="D24" s="8"/>
      <c r="E24" s="8"/>
      <c r="F24" s="8"/>
    </row>
    <row r="25" spans="2:6">
      <c r="B25" s="8"/>
      <c r="C25" s="8"/>
      <c r="D25" s="8"/>
      <c r="E25" s="8"/>
      <c r="F25" s="8"/>
    </row>
    <row r="26" spans="2:6">
      <c r="B26" s="8"/>
      <c r="C26" s="8"/>
      <c r="D26" s="8"/>
      <c r="E26" s="8"/>
      <c r="F26" s="8"/>
    </row>
  </sheetData>
  <mergeCells count="10">
    <mergeCell ref="B2:F2"/>
    <mergeCell ref="B17:C17"/>
    <mergeCell ref="B3:B4"/>
    <mergeCell ref="C3:C4"/>
    <mergeCell ref="D3:D4"/>
    <mergeCell ref="E3:E4"/>
    <mergeCell ref="F3:F4"/>
    <mergeCell ref="G3:G4"/>
    <mergeCell ref="H3:H4"/>
    <mergeCell ref="B18:F19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34"/>
  <sheetViews>
    <sheetView topLeftCell="A7" workbookViewId="0">
      <selection activeCell="B34" sqref="B34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1" customWidth="1"/>
  </cols>
  <sheetData>
    <row r="2" ht="39.95" customHeight="1" spans="2:4">
      <c r="B2" s="13" t="s">
        <v>0</v>
      </c>
      <c r="C2" s="13"/>
      <c r="D2" s="13"/>
    </row>
    <row r="3" ht="39.95" customHeight="1" spans="2:4">
      <c r="B3" s="28" t="s">
        <v>20</v>
      </c>
      <c r="C3" s="14"/>
      <c r="D3" s="14"/>
    </row>
    <row r="4" ht="20.1" customHeight="1" spans="2:4">
      <c r="B4" s="15" t="s">
        <v>2</v>
      </c>
      <c r="C4" s="16" t="s">
        <v>21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20" t="s">
        <v>22</v>
      </c>
      <c r="C6" s="27">
        <v>22</v>
      </c>
      <c r="D6" s="21">
        <f t="shared" ref="D6:D33" si="0">C6*2000</f>
        <v>44000</v>
      </c>
    </row>
    <row r="7" ht="20.1" customHeight="1" spans="2:4">
      <c r="B7" s="20" t="s">
        <v>23</v>
      </c>
      <c r="C7" s="27">
        <v>50</v>
      </c>
      <c r="D7" s="21">
        <f t="shared" si="0"/>
        <v>100000</v>
      </c>
    </row>
    <row r="8" ht="20.1" customHeight="1" spans="2:4">
      <c r="B8" s="20" t="s">
        <v>24</v>
      </c>
      <c r="C8" s="27">
        <v>34</v>
      </c>
      <c r="D8" s="21">
        <f t="shared" si="0"/>
        <v>68000</v>
      </c>
    </row>
    <row r="9" ht="20.1" customHeight="1" spans="2:4">
      <c r="B9" s="20" t="s">
        <v>25</v>
      </c>
      <c r="C9" s="27">
        <v>23</v>
      </c>
      <c r="D9" s="21">
        <f t="shared" si="0"/>
        <v>46000</v>
      </c>
    </row>
    <row r="10" ht="20.1" customHeight="1" spans="2:4">
      <c r="B10" s="20" t="s">
        <v>26</v>
      </c>
      <c r="C10" s="27">
        <v>41</v>
      </c>
      <c r="D10" s="21">
        <f t="shared" si="0"/>
        <v>82000</v>
      </c>
    </row>
    <row r="11" ht="20.1" customHeight="1" spans="2:4">
      <c r="B11" s="20" t="s">
        <v>27</v>
      </c>
      <c r="C11" s="27">
        <v>8</v>
      </c>
      <c r="D11" s="21">
        <f t="shared" si="0"/>
        <v>16000</v>
      </c>
    </row>
    <row r="12" ht="20.1" customHeight="1" spans="2:4">
      <c r="B12" s="20" t="s">
        <v>28</v>
      </c>
      <c r="C12" s="27">
        <v>41</v>
      </c>
      <c r="D12" s="21">
        <f t="shared" si="0"/>
        <v>82000</v>
      </c>
    </row>
    <row r="13" ht="20.1" customHeight="1" spans="2:4">
      <c r="B13" s="20" t="s">
        <v>29</v>
      </c>
      <c r="C13" s="27">
        <v>40</v>
      </c>
      <c r="D13" s="21">
        <f t="shared" si="0"/>
        <v>80000</v>
      </c>
    </row>
    <row r="14" ht="20.1" customHeight="1" spans="2:4">
      <c r="B14" s="20" t="s">
        <v>30</v>
      </c>
      <c r="C14" s="27">
        <v>81</v>
      </c>
      <c r="D14" s="21">
        <f t="shared" ref="D14:D22" si="1">C14*2000</f>
        <v>162000</v>
      </c>
    </row>
    <row r="15" ht="20.1" customHeight="1" spans="2:4">
      <c r="B15" s="20" t="s">
        <v>31</v>
      </c>
      <c r="C15" s="27">
        <v>33</v>
      </c>
      <c r="D15" s="21">
        <f t="shared" si="1"/>
        <v>66000</v>
      </c>
    </row>
    <row r="16" ht="20.1" customHeight="1" spans="2:4">
      <c r="B16" s="20" t="s">
        <v>32</v>
      </c>
      <c r="C16" s="27">
        <v>50</v>
      </c>
      <c r="D16" s="21">
        <f t="shared" si="1"/>
        <v>100000</v>
      </c>
    </row>
    <row r="17" ht="20.1" customHeight="1" spans="2:4">
      <c r="B17" s="20" t="s">
        <v>33</v>
      </c>
      <c r="C17" s="27">
        <v>39</v>
      </c>
      <c r="D17" s="21">
        <f t="shared" si="1"/>
        <v>78000</v>
      </c>
    </row>
    <row r="18" ht="20.1" customHeight="1" spans="2:4">
      <c r="B18" s="20" t="s">
        <v>34</v>
      </c>
      <c r="C18" s="27">
        <v>49</v>
      </c>
      <c r="D18" s="21">
        <f t="shared" si="1"/>
        <v>98000</v>
      </c>
    </row>
    <row r="19" ht="20.1" customHeight="1" spans="2:4">
      <c r="B19" s="20" t="s">
        <v>35</v>
      </c>
      <c r="C19" s="27">
        <v>69</v>
      </c>
      <c r="D19" s="21">
        <f t="shared" si="1"/>
        <v>138000</v>
      </c>
    </row>
    <row r="20" ht="20.1" customHeight="1" spans="2:4">
      <c r="B20" s="20" t="s">
        <v>36</v>
      </c>
      <c r="C20" s="27">
        <v>17</v>
      </c>
      <c r="D20" s="21">
        <f t="shared" si="1"/>
        <v>34000</v>
      </c>
    </row>
    <row r="21" ht="20.1" customHeight="1" spans="2:4">
      <c r="B21" s="20" t="s">
        <v>37</v>
      </c>
      <c r="C21" s="27">
        <v>109</v>
      </c>
      <c r="D21" s="21">
        <f t="shared" si="1"/>
        <v>218000</v>
      </c>
    </row>
    <row r="22" ht="20.1" customHeight="1" spans="2:4">
      <c r="B22" s="20" t="s">
        <v>38</v>
      </c>
      <c r="C22" s="27">
        <v>11</v>
      </c>
      <c r="D22" s="21">
        <f t="shared" si="1"/>
        <v>22000</v>
      </c>
    </row>
    <row r="23" ht="20.1" customHeight="1" spans="2:4">
      <c r="B23" s="20" t="s">
        <v>39</v>
      </c>
      <c r="C23" s="27">
        <v>7</v>
      </c>
      <c r="D23" s="21">
        <f t="shared" si="0"/>
        <v>14000</v>
      </c>
    </row>
    <row r="24" ht="20.1" customHeight="1" spans="2:4">
      <c r="B24" s="20" t="s">
        <v>40</v>
      </c>
      <c r="C24" s="27">
        <v>29</v>
      </c>
      <c r="D24" s="21">
        <f t="shared" si="0"/>
        <v>58000</v>
      </c>
    </row>
    <row r="25" ht="20.1" customHeight="1" spans="2:4">
      <c r="B25" s="20" t="s">
        <v>41</v>
      </c>
      <c r="C25" s="27">
        <v>6</v>
      </c>
      <c r="D25" s="21">
        <f t="shared" si="0"/>
        <v>12000</v>
      </c>
    </row>
    <row r="26" ht="20.1" customHeight="1" spans="2:4">
      <c r="B26" s="20" t="s">
        <v>42</v>
      </c>
      <c r="C26" s="27">
        <v>18</v>
      </c>
      <c r="D26" s="21">
        <f t="shared" si="0"/>
        <v>36000</v>
      </c>
    </row>
    <row r="27" ht="20.1" customHeight="1" spans="2:4">
      <c r="B27" s="20" t="s">
        <v>43</v>
      </c>
      <c r="C27" s="27">
        <v>15</v>
      </c>
      <c r="D27" s="21">
        <f t="shared" si="0"/>
        <v>30000</v>
      </c>
    </row>
    <row r="28" ht="20.1" customHeight="1" spans="2:4">
      <c r="B28" s="20" t="s">
        <v>44</v>
      </c>
      <c r="C28" s="27">
        <v>5</v>
      </c>
      <c r="D28" s="21">
        <f t="shared" si="0"/>
        <v>10000</v>
      </c>
    </row>
    <row r="29" ht="20.1" customHeight="1" spans="2:4">
      <c r="B29" s="20" t="s">
        <v>45</v>
      </c>
      <c r="C29" s="27">
        <v>17</v>
      </c>
      <c r="D29" s="21">
        <f t="shared" si="0"/>
        <v>34000</v>
      </c>
    </row>
    <row r="30" ht="20.1" customHeight="1" spans="2:4">
      <c r="B30" s="20" t="s">
        <v>46</v>
      </c>
      <c r="C30" s="27">
        <v>64</v>
      </c>
      <c r="D30" s="21">
        <f t="shared" si="0"/>
        <v>128000</v>
      </c>
    </row>
    <row r="31" ht="20.1" customHeight="1" spans="2:4">
      <c r="B31" s="20" t="s">
        <v>47</v>
      </c>
      <c r="C31" s="27">
        <v>31</v>
      </c>
      <c r="D31" s="21">
        <f t="shared" si="0"/>
        <v>62000</v>
      </c>
    </row>
    <row r="32" ht="20.1" customHeight="1" spans="2:4">
      <c r="B32" s="20" t="s">
        <v>48</v>
      </c>
      <c r="C32" s="27">
        <v>58</v>
      </c>
      <c r="D32" s="21">
        <f t="shared" si="0"/>
        <v>116000</v>
      </c>
    </row>
    <row r="33" ht="20.1" customHeight="1" spans="2:4">
      <c r="B33" s="20" t="s">
        <v>49</v>
      </c>
      <c r="C33" s="27">
        <v>77</v>
      </c>
      <c r="D33" s="21">
        <f t="shared" si="0"/>
        <v>154000</v>
      </c>
    </row>
    <row r="34" ht="20.1" customHeight="1" spans="2:4">
      <c r="B34" s="20" t="s">
        <v>19</v>
      </c>
      <c r="C34" s="20">
        <f>SUM(C6:C33)</f>
        <v>1044</v>
      </c>
      <c r="D34" s="20">
        <f>SUM(D6:D33)</f>
        <v>2088000</v>
      </c>
    </row>
  </sheetData>
  <mergeCells count="5">
    <mergeCell ref="B2:D2"/>
    <mergeCell ref="B3:D3"/>
    <mergeCell ref="B4:B5"/>
    <mergeCell ref="C4:C5"/>
    <mergeCell ref="D4:D5"/>
  </mergeCells>
  <pageMargins left="0.78740157480315" right="0.708661417322835" top="0.748031496062992" bottom="0.748031496062992" header="0.31496062992126" footer="0.31496062992126"/>
  <pageSetup paperSize="9" scale="8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13"/>
  <sheetViews>
    <sheetView workbookViewId="0">
      <selection activeCell="B13" sqref="B13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9.95" customHeight="1" spans="2:4">
      <c r="B2" s="13" t="s">
        <v>0</v>
      </c>
      <c r="C2" s="13"/>
      <c r="D2" s="13"/>
    </row>
    <row r="3" ht="39.95" customHeight="1" spans="2:4">
      <c r="B3" s="31" t="s">
        <v>50</v>
      </c>
      <c r="C3" s="32"/>
      <c r="D3" s="32"/>
    </row>
    <row r="4" ht="20.1" customHeight="1" spans="2:4">
      <c r="B4" s="15" t="s">
        <v>2</v>
      </c>
      <c r="C4" s="16" t="s">
        <v>21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18" t="s">
        <v>51</v>
      </c>
      <c r="C6" s="18">
        <v>67</v>
      </c>
      <c r="D6" s="33">
        <v>67000</v>
      </c>
    </row>
    <row r="7" ht="20.1" customHeight="1" spans="2:4">
      <c r="B7" s="19" t="s">
        <v>52</v>
      </c>
      <c r="C7" s="19">
        <v>139</v>
      </c>
      <c r="D7" s="21">
        <v>139000</v>
      </c>
    </row>
    <row r="8" ht="20.1" customHeight="1" spans="2:4">
      <c r="B8" s="19" t="s">
        <v>53</v>
      </c>
      <c r="C8" s="19">
        <v>20</v>
      </c>
      <c r="D8" s="21">
        <v>20000</v>
      </c>
    </row>
    <row r="9" ht="20.1" customHeight="1" spans="2:4">
      <c r="B9" s="19" t="s">
        <v>54</v>
      </c>
      <c r="C9" s="19">
        <v>30</v>
      </c>
      <c r="D9" s="21">
        <v>30000</v>
      </c>
    </row>
    <row r="10" ht="20.1" customHeight="1" spans="2:4">
      <c r="B10" s="19" t="s">
        <v>55</v>
      </c>
      <c r="C10" s="19">
        <v>20</v>
      </c>
      <c r="D10" s="21">
        <v>20000</v>
      </c>
    </row>
    <row r="11" ht="20.1" customHeight="1" spans="2:4">
      <c r="B11" s="19" t="s">
        <v>56</v>
      </c>
      <c r="C11" s="19">
        <v>21</v>
      </c>
      <c r="D11" s="21">
        <v>21000</v>
      </c>
    </row>
    <row r="12" ht="20.1" customHeight="1" spans="2:4">
      <c r="B12" s="19" t="s">
        <v>57</v>
      </c>
      <c r="C12" s="19">
        <v>1</v>
      </c>
      <c r="D12" s="21">
        <v>1000</v>
      </c>
    </row>
    <row r="13" ht="20.1" customHeight="1" spans="2:4">
      <c r="B13" s="19" t="s">
        <v>19</v>
      </c>
      <c r="C13" s="19">
        <f>SUM(C6:C12)</f>
        <v>298</v>
      </c>
      <c r="D13" s="19">
        <f>SUM(D6:D12)</f>
        <v>298000</v>
      </c>
    </row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  <pageSetup paperSize="9" scale="8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10"/>
  <sheetViews>
    <sheetView workbookViewId="0">
      <selection activeCell="B10" sqref="B10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1" customHeight="1"/>
    <row r="3" ht="39.95" customHeight="1" spans="2:4">
      <c r="B3" s="13" t="s">
        <v>0</v>
      </c>
      <c r="C3" s="13"/>
      <c r="D3" s="13"/>
    </row>
    <row r="4" ht="39.95" customHeight="1" spans="2:4">
      <c r="B4" s="14" t="s">
        <v>58</v>
      </c>
      <c r="C4" s="14"/>
      <c r="D4" s="14"/>
    </row>
    <row r="5" ht="20.1" customHeight="1" spans="2:4">
      <c r="B5" s="15" t="s">
        <v>2</v>
      </c>
      <c r="C5" s="16" t="s">
        <v>3</v>
      </c>
      <c r="D5" s="17" t="s">
        <v>4</v>
      </c>
    </row>
    <row r="6" ht="20.1" customHeight="1" spans="2:4">
      <c r="B6" s="15"/>
      <c r="C6" s="16"/>
      <c r="D6" s="15"/>
    </row>
    <row r="7" ht="20.1" customHeight="1" spans="2:4">
      <c r="B7" s="18" t="s">
        <v>59</v>
      </c>
      <c r="C7" s="18">
        <v>11</v>
      </c>
      <c r="D7" s="29">
        <v>11000</v>
      </c>
    </row>
    <row r="8" ht="20.1" customHeight="1" spans="2:4">
      <c r="B8" s="19" t="s">
        <v>60</v>
      </c>
      <c r="C8" s="19">
        <v>49</v>
      </c>
      <c r="D8" s="25">
        <v>14700</v>
      </c>
    </row>
    <row r="9" ht="20.1" customHeight="1" spans="2:4">
      <c r="B9" s="19" t="s">
        <v>61</v>
      </c>
      <c r="C9" s="19">
        <v>18</v>
      </c>
      <c r="D9" s="25">
        <v>18000</v>
      </c>
    </row>
    <row r="10" ht="20.1" customHeight="1" spans="2:4">
      <c r="B10" s="19" t="s">
        <v>19</v>
      </c>
      <c r="C10" s="19">
        <f>SUM(C7:C9)</f>
        <v>78</v>
      </c>
      <c r="D10" s="19">
        <f>SUM(D7:D9)</f>
        <v>43700</v>
      </c>
    </row>
  </sheetData>
  <mergeCells count="5">
    <mergeCell ref="B3:D3"/>
    <mergeCell ref="B4:D4"/>
    <mergeCell ref="B5:B6"/>
    <mergeCell ref="C5:C6"/>
    <mergeCell ref="D5:D6"/>
  </mergeCells>
  <pageMargins left="0.7" right="0.7" top="0.75" bottom="0.75" header="0.3" footer="0.3"/>
  <pageSetup paperSize="9" scale="82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31"/>
  <sheetViews>
    <sheetView topLeftCell="A11" workbookViewId="0">
      <selection activeCell="B31" sqref="B31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9.95" customHeight="1" spans="2:4">
      <c r="B2" s="30" t="s">
        <v>0</v>
      </c>
      <c r="C2" s="30"/>
      <c r="D2" s="30"/>
    </row>
    <row r="3" ht="39.95" customHeight="1" spans="2:4">
      <c r="B3" s="14" t="s">
        <v>62</v>
      </c>
      <c r="C3" s="14"/>
      <c r="D3" s="14"/>
    </row>
    <row r="4" ht="20.1" customHeight="1" spans="2:4">
      <c r="B4" s="15" t="s">
        <v>2</v>
      </c>
      <c r="C4" s="16" t="s">
        <v>3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26" t="s">
        <v>63</v>
      </c>
      <c r="C6" s="26">
        <v>20</v>
      </c>
      <c r="D6" s="26">
        <v>12800</v>
      </c>
    </row>
    <row r="7" ht="20.1" customHeight="1" spans="2:4">
      <c r="B7" s="26" t="s">
        <v>64</v>
      </c>
      <c r="C7" s="26">
        <v>20</v>
      </c>
      <c r="D7" s="26">
        <v>30000</v>
      </c>
    </row>
    <row r="8" ht="20.1" customHeight="1" spans="2:4">
      <c r="B8" s="26" t="s">
        <v>65</v>
      </c>
      <c r="C8" s="26">
        <v>31</v>
      </c>
      <c r="D8" s="26">
        <v>13200</v>
      </c>
    </row>
    <row r="9" ht="20.1" customHeight="1" spans="2:4">
      <c r="B9" s="26" t="s">
        <v>66</v>
      </c>
      <c r="C9" s="26">
        <v>62</v>
      </c>
      <c r="D9" s="26">
        <v>27900</v>
      </c>
    </row>
    <row r="10" ht="20.1" customHeight="1" spans="2:4">
      <c r="B10" s="26" t="s">
        <v>67</v>
      </c>
      <c r="C10" s="26">
        <v>14</v>
      </c>
      <c r="D10" s="26">
        <v>27000</v>
      </c>
    </row>
    <row r="11" ht="20.1" customHeight="1" spans="2:4">
      <c r="B11" s="26" t="s">
        <v>68</v>
      </c>
      <c r="C11" s="26">
        <v>54</v>
      </c>
      <c r="D11" s="26">
        <v>35300</v>
      </c>
    </row>
    <row r="12" ht="20.1" customHeight="1" spans="2:4">
      <c r="B12" s="26" t="s">
        <v>69</v>
      </c>
      <c r="C12" s="26">
        <v>24</v>
      </c>
      <c r="D12" s="26">
        <v>50600</v>
      </c>
    </row>
    <row r="13" ht="20.1" customHeight="1" spans="2:4">
      <c r="B13" s="26" t="s">
        <v>70</v>
      </c>
      <c r="C13" s="26">
        <v>51</v>
      </c>
      <c r="D13" s="26">
        <v>24400</v>
      </c>
    </row>
    <row r="14" ht="20.1" customHeight="1" spans="2:4">
      <c r="B14" s="26" t="s">
        <v>71</v>
      </c>
      <c r="C14" s="26">
        <v>72</v>
      </c>
      <c r="D14" s="26">
        <v>34200</v>
      </c>
    </row>
    <row r="15" ht="20.1" customHeight="1" spans="2:4">
      <c r="B15" s="26" t="s">
        <v>72</v>
      </c>
      <c r="C15" s="26">
        <v>119</v>
      </c>
      <c r="D15" s="26">
        <v>54700</v>
      </c>
    </row>
    <row r="16" ht="20.1" customHeight="1" spans="2:4">
      <c r="B16" s="26" t="s">
        <v>73</v>
      </c>
      <c r="C16" s="26">
        <v>2</v>
      </c>
      <c r="D16" s="26">
        <v>3500</v>
      </c>
    </row>
    <row r="17" ht="20.1" customHeight="1" spans="2:4">
      <c r="B17" s="26" t="s">
        <v>74</v>
      </c>
      <c r="C17" s="26">
        <v>114</v>
      </c>
      <c r="D17" s="26">
        <v>54100</v>
      </c>
    </row>
    <row r="18" ht="20.1" customHeight="1" spans="2:4">
      <c r="B18" s="26" t="s">
        <v>75</v>
      </c>
      <c r="C18" s="26">
        <v>15</v>
      </c>
      <c r="D18" s="26">
        <v>7200</v>
      </c>
    </row>
    <row r="19" ht="20.1" customHeight="1" spans="2:4">
      <c r="B19" s="26" t="s">
        <v>76</v>
      </c>
      <c r="C19" s="26">
        <v>5</v>
      </c>
      <c r="D19" s="26">
        <v>7500</v>
      </c>
    </row>
    <row r="20" ht="20.1" customHeight="1" spans="2:4">
      <c r="B20" s="26" t="s">
        <v>77</v>
      </c>
      <c r="C20" s="26">
        <v>40</v>
      </c>
      <c r="D20" s="26">
        <v>82500</v>
      </c>
    </row>
    <row r="21" ht="20.1" customHeight="1" spans="2:4">
      <c r="B21" s="26" t="s">
        <v>78</v>
      </c>
      <c r="C21" s="26">
        <v>46</v>
      </c>
      <c r="D21" s="26">
        <v>21400</v>
      </c>
    </row>
    <row r="22" ht="20.1" customHeight="1" spans="2:4">
      <c r="B22" s="26" t="s">
        <v>79</v>
      </c>
      <c r="C22" s="26">
        <v>98</v>
      </c>
      <c r="D22" s="26">
        <v>71700</v>
      </c>
    </row>
    <row r="23" ht="20.1" customHeight="1" spans="2:4">
      <c r="B23" s="26" t="s">
        <v>80</v>
      </c>
      <c r="C23" s="26">
        <v>183</v>
      </c>
      <c r="D23" s="26">
        <v>55600</v>
      </c>
    </row>
    <row r="24" ht="20.1" customHeight="1" spans="2:4">
      <c r="B24" s="26" t="s">
        <v>81</v>
      </c>
      <c r="C24" s="26">
        <v>30</v>
      </c>
      <c r="D24" s="26">
        <v>19500</v>
      </c>
    </row>
    <row r="25" ht="20.1" customHeight="1" spans="2:4">
      <c r="B25" s="26" t="s">
        <v>82</v>
      </c>
      <c r="C25" s="26">
        <v>21</v>
      </c>
      <c r="D25" s="26">
        <v>12100</v>
      </c>
    </row>
    <row r="26" ht="20.1" customHeight="1" spans="2:4">
      <c r="B26" s="26" t="s">
        <v>83</v>
      </c>
      <c r="C26" s="26">
        <v>13</v>
      </c>
      <c r="D26" s="26">
        <v>12000</v>
      </c>
    </row>
    <row r="27" ht="20.1" customHeight="1" spans="2:4">
      <c r="B27" s="26" t="s">
        <v>84</v>
      </c>
      <c r="C27" s="26">
        <v>45</v>
      </c>
      <c r="D27" s="26">
        <v>19700</v>
      </c>
    </row>
    <row r="28" ht="20.1" customHeight="1" spans="2:4">
      <c r="B28" s="26" t="s">
        <v>85</v>
      </c>
      <c r="C28" s="26">
        <v>25</v>
      </c>
      <c r="D28" s="26">
        <v>10200</v>
      </c>
    </row>
    <row r="29" ht="20.1" customHeight="1" spans="2:4">
      <c r="B29" s="26" t="s">
        <v>86</v>
      </c>
      <c r="C29" s="26">
        <v>14</v>
      </c>
      <c r="D29" s="26">
        <v>11200</v>
      </c>
    </row>
    <row r="30" ht="20.1" customHeight="1" spans="2:4">
      <c r="B30" s="26" t="s">
        <v>87</v>
      </c>
      <c r="C30" s="26">
        <v>1</v>
      </c>
      <c r="D30" s="26">
        <v>300</v>
      </c>
    </row>
    <row r="31" ht="20.1" customHeight="1" spans="2:4">
      <c r="B31" s="26" t="s">
        <v>88</v>
      </c>
      <c r="C31" s="26">
        <f>SUM(C6:C30)</f>
        <v>1119</v>
      </c>
      <c r="D31" s="26">
        <f>SUM(D6:D30)</f>
        <v>698600</v>
      </c>
    </row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  <pageSetup paperSize="9" scale="82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25"/>
  <sheetViews>
    <sheetView workbookViewId="0">
      <selection activeCell="B25" sqref="B25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9.95" customHeight="1" spans="2:4">
      <c r="B2" s="13" t="s">
        <v>0</v>
      </c>
      <c r="C2" s="13"/>
      <c r="D2" s="13"/>
    </row>
    <row r="3" ht="39.95" customHeight="1" spans="2:4">
      <c r="B3" s="14" t="s">
        <v>89</v>
      </c>
      <c r="C3" s="14"/>
      <c r="D3" s="14"/>
    </row>
    <row r="4" ht="20.1" customHeight="1" spans="2:4">
      <c r="B4" s="15" t="s">
        <v>2</v>
      </c>
      <c r="C4" s="16" t="s">
        <v>21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18" t="s">
        <v>90</v>
      </c>
      <c r="C6" s="18">
        <v>5</v>
      </c>
      <c r="D6" s="18">
        <v>16000</v>
      </c>
    </row>
    <row r="7" ht="20.1" customHeight="1" spans="2:4">
      <c r="B7" s="19" t="s">
        <v>91</v>
      </c>
      <c r="C7" s="19">
        <v>15</v>
      </c>
      <c r="D7" s="19">
        <v>61000</v>
      </c>
    </row>
    <row r="8" ht="20.1" customHeight="1" spans="2:4">
      <c r="B8" s="19" t="s">
        <v>92</v>
      </c>
      <c r="C8" s="19">
        <v>2</v>
      </c>
      <c r="D8" s="19">
        <v>4000</v>
      </c>
    </row>
    <row r="9" ht="20.1" customHeight="1" spans="2:4">
      <c r="B9" s="19" t="s">
        <v>93</v>
      </c>
      <c r="C9" s="19">
        <v>8</v>
      </c>
      <c r="D9" s="19">
        <v>30000</v>
      </c>
    </row>
    <row r="10" ht="20.1" customHeight="1" spans="2:4">
      <c r="B10" s="19" t="s">
        <v>94</v>
      </c>
      <c r="C10" s="19">
        <v>7</v>
      </c>
      <c r="D10" s="19">
        <v>11000</v>
      </c>
    </row>
    <row r="11" ht="20.1" customHeight="1" spans="2:4">
      <c r="B11" s="19" t="s">
        <v>95</v>
      </c>
      <c r="C11" s="19">
        <v>37</v>
      </c>
      <c r="D11" s="19">
        <v>18500</v>
      </c>
    </row>
    <row r="12" ht="20.1" customHeight="1" spans="2:4">
      <c r="B12" s="19" t="s">
        <v>96</v>
      </c>
      <c r="C12" s="19">
        <v>44</v>
      </c>
      <c r="D12" s="19">
        <v>82000</v>
      </c>
    </row>
    <row r="13" ht="20.1" customHeight="1" spans="2:4">
      <c r="B13" s="19" t="s">
        <v>97</v>
      </c>
      <c r="C13" s="19">
        <v>1</v>
      </c>
      <c r="D13" s="19">
        <v>500</v>
      </c>
    </row>
    <row r="14" ht="20.1" customHeight="1" spans="2:4">
      <c r="B14" s="19" t="s">
        <v>98</v>
      </c>
      <c r="C14" s="19">
        <v>2</v>
      </c>
      <c r="D14" s="19">
        <v>4000</v>
      </c>
    </row>
    <row r="15" ht="20.1" customHeight="1" spans="2:4">
      <c r="B15" s="19" t="s">
        <v>99</v>
      </c>
      <c r="C15" s="19">
        <v>3</v>
      </c>
      <c r="D15" s="19">
        <v>5000</v>
      </c>
    </row>
    <row r="16" ht="20.1" customHeight="1" spans="2:4">
      <c r="B16" s="19" t="s">
        <v>100</v>
      </c>
      <c r="C16" s="19">
        <v>4</v>
      </c>
      <c r="D16" s="19">
        <v>13000</v>
      </c>
    </row>
    <row r="17" ht="20.1" customHeight="1" spans="2:4">
      <c r="B17" s="19" t="s">
        <v>101</v>
      </c>
      <c r="C17" s="19">
        <v>23</v>
      </c>
      <c r="D17" s="19">
        <v>6900</v>
      </c>
    </row>
    <row r="18" ht="20.1" customHeight="1" spans="2:4">
      <c r="B18" s="19" t="s">
        <v>102</v>
      </c>
      <c r="C18" s="19">
        <v>2</v>
      </c>
      <c r="D18" s="19">
        <v>3500</v>
      </c>
    </row>
    <row r="19" ht="20.1" customHeight="1" spans="2:4">
      <c r="B19" s="19" t="s">
        <v>103</v>
      </c>
      <c r="C19" s="19">
        <v>12</v>
      </c>
      <c r="D19" s="19">
        <v>52000</v>
      </c>
    </row>
    <row r="20" ht="20.1" customHeight="1" spans="2:4">
      <c r="B20" s="19" t="s">
        <v>104</v>
      </c>
      <c r="C20" s="19">
        <v>23</v>
      </c>
      <c r="D20" s="19">
        <v>46000</v>
      </c>
    </row>
    <row r="21" ht="20.1" customHeight="1" spans="2:4">
      <c r="B21" s="19" t="s">
        <v>105</v>
      </c>
      <c r="C21" s="19">
        <v>37</v>
      </c>
      <c r="D21" s="19">
        <v>37000</v>
      </c>
    </row>
    <row r="22" ht="20.1" customHeight="1" spans="2:4">
      <c r="B22" s="19" t="s">
        <v>106</v>
      </c>
      <c r="C22" s="19">
        <v>17</v>
      </c>
      <c r="D22" s="19">
        <v>4100</v>
      </c>
    </row>
    <row r="23" ht="20.1" customHeight="1" spans="2:4">
      <c r="B23" s="19" t="s">
        <v>107</v>
      </c>
      <c r="C23" s="19">
        <v>46</v>
      </c>
      <c r="D23" s="19">
        <v>38200</v>
      </c>
    </row>
    <row r="24" ht="20.1" customHeight="1" spans="2:4">
      <c r="B24" s="19" t="s">
        <v>108</v>
      </c>
      <c r="C24" s="19">
        <v>4</v>
      </c>
      <c r="D24" s="19">
        <v>16000</v>
      </c>
    </row>
    <row r="25" ht="20.1" customHeight="1" spans="2:4">
      <c r="B25" s="19" t="s">
        <v>88</v>
      </c>
      <c r="C25" s="19">
        <f>SUM(C6:C24)</f>
        <v>292</v>
      </c>
      <c r="D25" s="19">
        <f>SUM(D6:D24)</f>
        <v>448700</v>
      </c>
    </row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  <pageSetup paperSize="9" scale="82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13"/>
  <sheetViews>
    <sheetView workbookViewId="0">
      <selection activeCell="C14" sqref="C14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9.95" customHeight="1" spans="2:4">
      <c r="B2" s="13" t="s">
        <v>0</v>
      </c>
      <c r="C2" s="13"/>
      <c r="D2" s="13"/>
    </row>
    <row r="3" ht="39.95" customHeight="1" spans="2:4">
      <c r="B3" s="28" t="s">
        <v>109</v>
      </c>
      <c r="C3" s="14"/>
      <c r="D3" s="14"/>
    </row>
    <row r="4" ht="20.1" customHeight="1" spans="2:4">
      <c r="B4" s="15" t="s">
        <v>2</v>
      </c>
      <c r="C4" s="16" t="s">
        <v>21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18" t="s">
        <v>110</v>
      </c>
      <c r="C6" s="18">
        <v>8</v>
      </c>
      <c r="D6" s="29">
        <v>14000</v>
      </c>
    </row>
    <row r="7" ht="20.1" customHeight="1" spans="2:4">
      <c r="B7" s="19" t="s">
        <v>111</v>
      </c>
      <c r="C7" s="19">
        <v>10</v>
      </c>
      <c r="D7" s="25">
        <v>34000</v>
      </c>
    </row>
    <row r="8" ht="20.1" customHeight="1" spans="2:4">
      <c r="B8" s="19" t="s">
        <v>112</v>
      </c>
      <c r="C8" s="19">
        <v>26</v>
      </c>
      <c r="D8" s="25">
        <v>87000</v>
      </c>
    </row>
    <row r="9" ht="20.1" customHeight="1" spans="2:4">
      <c r="B9" s="19" t="s">
        <v>113</v>
      </c>
      <c r="C9" s="19">
        <v>8</v>
      </c>
      <c r="D9" s="25">
        <v>27000</v>
      </c>
    </row>
    <row r="10" ht="20.1" customHeight="1" spans="2:4">
      <c r="B10" s="19" t="s">
        <v>114</v>
      </c>
      <c r="C10" s="19">
        <v>33</v>
      </c>
      <c r="D10" s="25">
        <v>50000</v>
      </c>
    </row>
    <row r="11" ht="20.1" customHeight="1" spans="2:4">
      <c r="B11" s="19" t="s">
        <v>115</v>
      </c>
      <c r="C11" s="19">
        <v>77</v>
      </c>
      <c r="D11" s="25">
        <v>64000</v>
      </c>
    </row>
    <row r="12" ht="20.1" customHeight="1" spans="2:4">
      <c r="B12" s="19" t="s">
        <v>116</v>
      </c>
      <c r="C12" s="19">
        <v>13</v>
      </c>
      <c r="D12" s="25">
        <v>29000</v>
      </c>
    </row>
    <row r="13" ht="20.1" customHeight="1" spans="2:4">
      <c r="B13" s="19" t="s">
        <v>88</v>
      </c>
      <c r="C13" s="19">
        <f>SUM(C6:C12)</f>
        <v>175</v>
      </c>
      <c r="D13" s="19">
        <f>SUM(D6:D12)</f>
        <v>305000</v>
      </c>
    </row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  <pageSetup paperSize="9" scale="82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11"/>
  <sheetViews>
    <sheetView workbookViewId="0">
      <selection activeCell="B11" sqref="B11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9.95" customHeight="1" spans="2:4">
      <c r="B2" s="13" t="s">
        <v>0</v>
      </c>
      <c r="C2" s="13"/>
      <c r="D2" s="13"/>
    </row>
    <row r="3" ht="39.95" customHeight="1" spans="2:4">
      <c r="B3" s="14" t="s">
        <v>117</v>
      </c>
      <c r="C3" s="14"/>
      <c r="D3" s="14"/>
    </row>
    <row r="4" ht="20.1" customHeight="1" spans="2:4">
      <c r="B4" s="15" t="s">
        <v>2</v>
      </c>
      <c r="C4" s="16" t="s">
        <v>3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20" t="s">
        <v>118</v>
      </c>
      <c r="C6" s="20">
        <v>1</v>
      </c>
      <c r="D6" s="27">
        <v>2000</v>
      </c>
    </row>
    <row r="7" ht="20.1" customHeight="1" spans="2:4">
      <c r="B7" s="20" t="s">
        <v>119</v>
      </c>
      <c r="C7" s="20">
        <v>38</v>
      </c>
      <c r="D7" s="27">
        <v>76000</v>
      </c>
    </row>
    <row r="8" ht="20.1" customHeight="1" spans="2:4">
      <c r="B8" s="20" t="s">
        <v>120</v>
      </c>
      <c r="C8" s="20">
        <v>48</v>
      </c>
      <c r="D8" s="27">
        <v>48000</v>
      </c>
    </row>
    <row r="9" ht="20.1" customHeight="1" spans="2:4">
      <c r="B9" s="20" t="s">
        <v>121</v>
      </c>
      <c r="C9" s="20">
        <v>35</v>
      </c>
      <c r="D9" s="27">
        <v>35000</v>
      </c>
    </row>
    <row r="10" ht="20.1" customHeight="1" spans="2:4">
      <c r="B10" s="20" t="s">
        <v>122</v>
      </c>
      <c r="C10" s="20">
        <v>30</v>
      </c>
      <c r="D10" s="27">
        <v>30000</v>
      </c>
    </row>
    <row r="11" ht="20.1" customHeight="1" spans="2:4">
      <c r="B11" s="20" t="s">
        <v>88</v>
      </c>
      <c r="C11" s="20">
        <f>SUM(C6:C10)</f>
        <v>152</v>
      </c>
      <c r="D11" s="21">
        <f>SUM(D6:D10)</f>
        <v>191000</v>
      </c>
    </row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  <pageSetup paperSize="9" scale="8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D32"/>
  <sheetViews>
    <sheetView workbookViewId="0">
      <selection activeCell="B20" sqref="B20"/>
    </sheetView>
  </sheetViews>
  <sheetFormatPr defaultColWidth="9" defaultRowHeight="15" outlineLevelCol="3"/>
  <cols>
    <col min="1" max="1" width="5.62666666666667" customWidth="1"/>
    <col min="2" max="2" width="18.6266666666667" customWidth="1"/>
    <col min="3" max="4" width="30.6266666666667" customWidth="1"/>
  </cols>
  <sheetData>
    <row r="2" ht="39.95" customHeight="1" spans="2:4">
      <c r="B2" s="13" t="s">
        <v>0</v>
      </c>
      <c r="C2" s="13"/>
      <c r="D2" s="13"/>
    </row>
    <row r="3" ht="39.95" customHeight="1" spans="2:4">
      <c r="B3" s="14" t="s">
        <v>123</v>
      </c>
      <c r="C3" s="14"/>
      <c r="D3" s="14"/>
    </row>
    <row r="4" ht="20.1" customHeight="1" spans="2:4">
      <c r="B4" s="15" t="s">
        <v>2</v>
      </c>
      <c r="C4" s="16" t="s">
        <v>3</v>
      </c>
      <c r="D4" s="17" t="s">
        <v>4</v>
      </c>
    </row>
    <row r="5" ht="20.1" customHeight="1" spans="2:4">
      <c r="B5" s="15"/>
      <c r="C5" s="16"/>
      <c r="D5" s="15"/>
    </row>
    <row r="6" ht="20.1" customHeight="1" spans="2:4">
      <c r="B6" s="24" t="s">
        <v>124</v>
      </c>
      <c r="C6" s="24">
        <v>9</v>
      </c>
      <c r="D6" s="25">
        <v>35500</v>
      </c>
    </row>
    <row r="7" ht="20.1" customHeight="1" spans="2:4">
      <c r="B7" s="24" t="s">
        <v>125</v>
      </c>
      <c r="C7" s="24">
        <v>11</v>
      </c>
      <c r="D7" s="25">
        <v>20000</v>
      </c>
    </row>
    <row r="8" ht="20.1" customHeight="1" spans="2:4">
      <c r="B8" s="24" t="s">
        <v>126</v>
      </c>
      <c r="C8" s="24">
        <v>31</v>
      </c>
      <c r="D8" s="25">
        <v>70000</v>
      </c>
    </row>
    <row r="9" ht="20.1" customHeight="1" spans="2:4">
      <c r="B9" s="24" t="s">
        <v>127</v>
      </c>
      <c r="C9" s="24">
        <v>16</v>
      </c>
      <c r="D9" s="25">
        <v>38000</v>
      </c>
    </row>
    <row r="10" ht="20.1" customHeight="1" spans="2:4">
      <c r="B10" s="24" t="s">
        <v>128</v>
      </c>
      <c r="C10" s="24">
        <v>15</v>
      </c>
      <c r="D10" s="25">
        <v>31100</v>
      </c>
    </row>
    <row r="11" ht="20.1" customHeight="1" spans="2:4">
      <c r="B11" s="24" t="s">
        <v>129</v>
      </c>
      <c r="C11" s="24">
        <v>4</v>
      </c>
      <c r="D11" s="25">
        <v>9000</v>
      </c>
    </row>
    <row r="12" ht="20.1" customHeight="1" spans="2:4">
      <c r="B12" s="24" t="s">
        <v>130</v>
      </c>
      <c r="C12" s="24">
        <v>48</v>
      </c>
      <c r="D12" s="25">
        <v>22100</v>
      </c>
    </row>
    <row r="13" ht="20.1" customHeight="1" spans="2:4">
      <c r="B13" s="24" t="s">
        <v>131</v>
      </c>
      <c r="C13" s="24">
        <v>9</v>
      </c>
      <c r="D13" s="25">
        <v>5500</v>
      </c>
    </row>
    <row r="14" ht="20.1" customHeight="1" spans="2:4">
      <c r="B14" s="24" t="s">
        <v>132</v>
      </c>
      <c r="C14" s="24">
        <v>78</v>
      </c>
      <c r="D14" s="25">
        <v>59100</v>
      </c>
    </row>
    <row r="15" ht="20.1" customHeight="1" spans="2:4">
      <c r="B15" s="24" t="s">
        <v>133</v>
      </c>
      <c r="C15" s="24">
        <v>33</v>
      </c>
      <c r="D15" s="25">
        <v>143000</v>
      </c>
    </row>
    <row r="16" ht="20.1" customHeight="1" spans="2:4">
      <c r="B16" s="24" t="s">
        <v>134</v>
      </c>
      <c r="C16" s="24">
        <v>9</v>
      </c>
      <c r="D16" s="25">
        <v>19000</v>
      </c>
    </row>
    <row r="17" ht="20.1" customHeight="1" spans="2:4">
      <c r="B17" s="24" t="s">
        <v>135</v>
      </c>
      <c r="C17" s="24">
        <v>11</v>
      </c>
      <c r="D17" s="25">
        <v>31800</v>
      </c>
    </row>
    <row r="18" ht="20.1" customHeight="1" spans="2:4">
      <c r="B18" s="24" t="s">
        <v>136</v>
      </c>
      <c r="C18" s="24">
        <v>100</v>
      </c>
      <c r="D18" s="25">
        <v>174500</v>
      </c>
    </row>
    <row r="19" ht="20.1" customHeight="1" spans="2:4">
      <c r="B19" s="24" t="s">
        <v>137</v>
      </c>
      <c r="C19" s="24">
        <v>40</v>
      </c>
      <c r="D19" s="25">
        <v>43000</v>
      </c>
    </row>
    <row r="20" ht="20.1" customHeight="1" spans="2:4">
      <c r="B20" s="26" t="s">
        <v>88</v>
      </c>
      <c r="C20" s="26">
        <f>SUM(C6:C19)</f>
        <v>414</v>
      </c>
      <c r="D20" s="26">
        <f>SUM(D6:D19)</f>
        <v>701600</v>
      </c>
    </row>
    <row r="21" ht="29.25" customHeight="1"/>
    <row r="22" ht="29.25" customHeight="1"/>
    <row r="23" ht="29.25" customHeight="1"/>
    <row r="24" ht="29.25" customHeight="1"/>
    <row r="25" ht="29.25" customHeight="1"/>
    <row r="26" ht="29.25" customHeight="1"/>
    <row r="27" ht="29.25" customHeight="1"/>
    <row r="28" ht="29.25" customHeight="1"/>
    <row r="29" ht="29.25" customHeight="1"/>
    <row r="30" ht="29.25" customHeight="1"/>
    <row r="31" ht="29.25" customHeight="1"/>
    <row r="32" ht="29.25" customHeight="1"/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涌泉乡</vt:lpstr>
      <vt:lpstr>丰州镇</vt:lpstr>
      <vt:lpstr>贾豁乡</vt:lpstr>
      <vt:lpstr>韩北镇</vt:lpstr>
      <vt:lpstr>故城镇</vt:lpstr>
      <vt:lpstr>蟠龙镇</vt:lpstr>
      <vt:lpstr>洪水镇</vt:lpstr>
      <vt:lpstr>石北乡</vt:lpstr>
      <vt:lpstr>监漳镇</vt:lpstr>
      <vt:lpstr>大有乡</vt:lpstr>
      <vt:lpstr>上司乡</vt:lpstr>
      <vt:lpstr>分水岭乡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nyncj</cp:lastModifiedBy>
  <dcterms:created xsi:type="dcterms:W3CDTF">2008-09-13T01:22:00Z</dcterms:created>
  <cp:lastPrinted>2023-08-09T09:57:00Z</cp:lastPrinted>
  <dcterms:modified xsi:type="dcterms:W3CDTF">2023-08-08T17:06:10Z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602DF54485EB049F54F9D164EEEDCC3D</vt:lpwstr>
  </property>
  <property fmtid="{D5CDD505-2E9C-101B-9397-08002B2CF9AE}" pid="3" name="KSOProductBuildVer">
    <vt:lpwstr>2052-11.8.2.1120</vt:lpwstr>
  </property>
</Properties>
</file>